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35" tabRatio="492" activeTab="2"/>
  </bookViews>
  <sheets>
    <sheet name="Titles" sheetId="1" r:id="rId1"/>
    <sheet name="TOTALS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2010" sheetId="9" r:id="rId9"/>
    <sheet name="2009" sheetId="10" r:id="rId10"/>
    <sheet name="2008" sheetId="11" r:id="rId11"/>
    <sheet name="2007" sheetId="12" r:id="rId12"/>
    <sheet name="2006" sheetId="13" r:id="rId13"/>
    <sheet name="2005" sheetId="14" r:id="rId14"/>
    <sheet name="2004" sheetId="15" r:id="rId15"/>
  </sheets>
  <definedNames/>
  <calcPr fullCalcOnLoad="1"/>
</workbook>
</file>

<file path=xl/sharedStrings.xml><?xml version="1.0" encoding="utf-8"?>
<sst xmlns="http://schemas.openxmlformats.org/spreadsheetml/2006/main" count="919" uniqueCount="195">
  <si>
    <t xml:space="preserve">Acetazolamide </t>
  </si>
  <si>
    <t xml:space="preserve">Aciclovir </t>
  </si>
  <si>
    <t xml:space="preserve">Amitriptyline Hydrochloride </t>
  </si>
  <si>
    <t xml:space="preserve">Atenolol </t>
  </si>
  <si>
    <t xml:space="preserve">Chloroquine Phosphate </t>
  </si>
  <si>
    <t xml:space="preserve">Chloroquine Sulfate </t>
  </si>
  <si>
    <t xml:space="preserve">Chloroquine Hydrochloride </t>
  </si>
  <si>
    <t xml:space="preserve">Cimetidine </t>
  </si>
  <si>
    <t>Ciprofloxacin Hydrochloride</t>
  </si>
  <si>
    <t xml:space="preserve">Diclofenac Potassium </t>
  </si>
  <si>
    <t xml:space="preserve">Diclofenac Sodium </t>
  </si>
  <si>
    <t>Doxycycline Hyclate</t>
  </si>
  <si>
    <t xml:space="preserve">Ethambutol Dihydrochloride </t>
  </si>
  <si>
    <t xml:space="preserve">Furosemide </t>
  </si>
  <si>
    <t xml:space="preserve">Ibuprofen </t>
  </si>
  <si>
    <t xml:space="preserve">Isoniazid </t>
  </si>
  <si>
    <t xml:space="preserve">Lamivudine </t>
  </si>
  <si>
    <t xml:space="preserve">Levofloxacin </t>
  </si>
  <si>
    <t xml:space="preserve">Mefloquine Hydrochloride </t>
  </si>
  <si>
    <t>Metoclopramide Hydrochloride</t>
  </si>
  <si>
    <t xml:space="preserve">Metronidazole </t>
  </si>
  <si>
    <t xml:space="preserve">Prednisolone </t>
  </si>
  <si>
    <t xml:space="preserve">Prednisone </t>
  </si>
  <si>
    <t xml:space="preserve">Primaquine Diphosphate </t>
  </si>
  <si>
    <t xml:space="preserve">Propranolol Hydrochloride </t>
  </si>
  <si>
    <t xml:space="preserve">Pyrazinamide </t>
  </si>
  <si>
    <t xml:space="preserve">Quinidine Sulfate </t>
  </si>
  <si>
    <t>Quinine Sulfate</t>
  </si>
  <si>
    <t xml:space="preserve">Ranitidine Hydrochloride </t>
  </si>
  <si>
    <t xml:space="preserve">Rifampicin </t>
  </si>
  <si>
    <t xml:space="preserve">Stavudine </t>
  </si>
  <si>
    <t xml:space="preserve">Verapamil Hydrochloride </t>
  </si>
  <si>
    <t xml:space="preserve">Acetaminophen = Paracetamol </t>
  </si>
  <si>
    <t>No.</t>
  </si>
  <si>
    <t>Compound</t>
  </si>
  <si>
    <t>Journal details</t>
  </si>
  <si>
    <t>JOURNAL OF PHARMACEUTICAL SCIENCES, VOL. 100, NO. 5, MAY 2010</t>
  </si>
  <si>
    <t>Biowaiver monographs for immediate release solid oral dosage forms based on biopharmaceutics classification system (BCS) literature data: Verapamil hydrochloride, propranolol hydrochloride, and atenolol</t>
  </si>
  <si>
    <t>Biowaiver Monographs for Immediate Release Solid Oral Dosage Forms: Acetaminophen (Paracetamol)</t>
  </si>
  <si>
    <t>Biowaiver Monographs for Immediate Release Solid Oral Dosage Forms: Acetazolamide</t>
  </si>
  <si>
    <t>Biowaiver Monographs for Immediate Release Solid Oral Dosage Forms: Ranitidine Hydrochloride</t>
  </si>
  <si>
    <t>Biowaiver Monographs for Immediate Release Solid Oral Dosage Forms: Ibuprofen</t>
  </si>
  <si>
    <t>Biowaiver Monographs for Immediate Release Solid Oral Dosage Forms: Aciclovir</t>
  </si>
  <si>
    <t>Biowaiver Monographs for Immediate Release Solid Oral Dosage Forms: Cimetidine</t>
  </si>
  <si>
    <t>Biowaiver Monographs for Immediate Release Solid Oral Dosage Forms: Amitriptyline Hydrochloride</t>
  </si>
  <si>
    <t>Biowaiver Monographs for Immediate Release Solid Oral Dosage Forms Based on Biopharmaceutics Classification System (BCS) Literature Data: Chloroquine Phosphate, Chloroquine Sulfate, and Chloroquine Hydrochloride</t>
  </si>
  <si>
    <t>Biowaiver Monographs for Immediate Release Solid Oral Dosage Forms: Ciprofloxacin Hydrochloride</t>
  </si>
  <si>
    <t>Biowaiver Monographs for Immediate Release Solid Oral Dosage Forms: Diclofenac Sodium and Diclofenac Potassium</t>
  </si>
  <si>
    <t>Biowaiver Monographs for Immediate Release Solid Oral Dosage Forms: Doxycycline Hyclate</t>
  </si>
  <si>
    <t>Biowaiver Monographs for Immediate Release Solid Oral Dosage Forms: Ethambutol Dihydrochloride</t>
  </si>
  <si>
    <t>Biowaiver Monographs for Immediate Release Solid Oral Dosage Forms: Rifampicin</t>
  </si>
  <si>
    <t>Biowaiver Monographs for Immediate Release Solid Oral Dosage Forms: Quinidine Sulfate</t>
  </si>
  <si>
    <t>Biowaiver Monographs for Immediate Release Solid Oral Dosage Forms: Furosemide</t>
  </si>
  <si>
    <t>Biowaiver Monographs for Immediate Release Solid Oral Dosage Forms: Isoniazid</t>
  </si>
  <si>
    <t>Biowaiver Monographs for Immediate Release Solid Oral Dosage Forms: Lamivudine</t>
  </si>
  <si>
    <t>Biowaiver Monographs for Immediate Release Solid Oral Dosage Forms: Metronidazole</t>
  </si>
  <si>
    <t>Biowaiver Monographs for Immediate Release Solid Oral Dosage Forms: Levofloxacin</t>
  </si>
  <si>
    <t>Biowaiver Monographs for Immediate Release Solid Oral Dosage Forms: Mefloquine Hydrochloride</t>
  </si>
  <si>
    <t>Biowaiver Monographs for Immediate Release Solid Oral Dosage Forms: Pyrazinamide</t>
  </si>
  <si>
    <t>Biowaiver Monographs for Immediate Release Solid Oral Dosage Forms: Metoclopramide Hydrochloride</t>
  </si>
  <si>
    <t>Biowaiver Monographs for Immediate Release Solid Oral Dosage Forms: Prednisone</t>
  </si>
  <si>
    <t>Biowaiver monographs for immediate release solid oral dosage forms: Prednisolone</t>
  </si>
  <si>
    <t>Biowaiver Monographs for Immediate-Release Solid Oral Dosage Forms: Primaquine Phosphate</t>
  </si>
  <si>
    <t>Biowaiver Monographs for Immediate-Release Solid Oral Dosage Forms: Quinine Sulfate</t>
  </si>
  <si>
    <t>Biowaiver monographs for immediate-release solid oral dosage forms: Stavudine</t>
  </si>
  <si>
    <t>Verapamil hydrochloride, propranolol hydrochloride, and atenolol</t>
  </si>
  <si>
    <t>Ranitidine Hydrochloride</t>
  </si>
  <si>
    <t>Ibuprofen</t>
  </si>
  <si>
    <t>Acetaminophen (Paracetamol)</t>
  </si>
  <si>
    <t>Amitriptyline Hydrochloride</t>
  </si>
  <si>
    <t>Cimetidine</t>
  </si>
  <si>
    <t>Chloroquine Phosphate, Chloroquine Sulfate, and Chloroquine Hydrochloride</t>
  </si>
  <si>
    <t>Isoniazid</t>
  </si>
  <si>
    <t>Ethambutol Dihydrochloride</t>
  </si>
  <si>
    <t>Prednisolone</t>
  </si>
  <si>
    <t>Prednisone</t>
  </si>
  <si>
    <t>Acetazolamide</t>
  </si>
  <si>
    <t>Pyrazinamide</t>
  </si>
  <si>
    <t>Aciclovir</t>
  </si>
  <si>
    <t>Quinidine Sulfate</t>
  </si>
  <si>
    <t>Rifampicin</t>
  </si>
  <si>
    <t>Diclofenac Sodium and Diclofenac Potassium</t>
  </si>
  <si>
    <t>Furosemide</t>
  </si>
  <si>
    <t>Mefloquine Hydrochloride</t>
  </si>
  <si>
    <t>Lamivudine</t>
  </si>
  <si>
    <t>Levofloxacin</t>
  </si>
  <si>
    <t>Metronidazole</t>
  </si>
  <si>
    <t>Stavudine</t>
  </si>
  <si>
    <t>Primaquine Phosphate</t>
  </si>
  <si>
    <t>TOTAL</t>
  </si>
  <si>
    <t>Acetylsalicylic acid</t>
  </si>
  <si>
    <t>Ketoprofen</t>
  </si>
  <si>
    <t>Amodiaquine hydrochloride</t>
  </si>
  <si>
    <t>Efavirenz</t>
  </si>
  <si>
    <t>Biowaiver monographs for immediate release solid oral dosage forms: Amodiaquine hydrochloride</t>
  </si>
  <si>
    <t>JOURNAL OF PHARMACEUTICAL SCIENCES, VOL. 101, NO. 12, DECEMBER 2012</t>
  </si>
  <si>
    <t>JOURNAL OF PHARMACEUTICAL SCIENCES, VOL. 101, NO. 10, OCTOBER 2012</t>
  </si>
  <si>
    <t>Biowaiver monographs for immediate-release solid oral dosage forms: Ketoprofen</t>
  </si>
  <si>
    <t>Biowaiver monograph for immediate-release solid oral dosage forms: Acetylsalicylic acid</t>
  </si>
  <si>
    <t>JOURNAL OF PHARMACEUTICAL SCIENCES, VOL. 101, NO. 8, AUGUST 2012</t>
  </si>
  <si>
    <t>JOURNAL OF PHARMACEUTICAL SCIENCES, VOL. 100, NO. 1, JANUARY 2011</t>
  </si>
  <si>
    <t>JOURNAL OF PHARMACEUTICAL SCIENCES, VOL. 101, NO. 1, JANUARY 2012</t>
  </si>
  <si>
    <t>JOURNAL OF PHARMACEUTICAL SCIENCES, VOL. 101, NO. 2, FEBRUARY 2012</t>
  </si>
  <si>
    <t>JOURNAL OF PHARMACEUTICAL SCIENCES, VOL. 101, NO. 3, MARCH 2012</t>
  </si>
  <si>
    <t>Biowaiver monograph for immediate-release solid oral dosage forms: Efavirenz</t>
  </si>
  <si>
    <t>JOURNAL OF PHARMACEUTICAL SCIENCES, VOL. 100, NO. 6, MAY 2011</t>
  </si>
  <si>
    <t>JOURNAL OF PHARMACEUTICAL SCIENCES, VOL. 100, NO. 5, MAY 2011</t>
  </si>
  <si>
    <t>JOURNAL OF PHARMACEUTICAL SCIENCES, VOL. 99, NO. 4, APRIL 2010</t>
  </si>
  <si>
    <t>JOURNAL OF PHARMACEUTICAL SCIENCES, VOL. 99, NO. 6, JUNE 2010</t>
  </si>
  <si>
    <t>JOURNAL OF PHARMACEUTICAL SCIENCES, VOL. 95, NO. 1, JANUARY 2006</t>
  </si>
  <si>
    <t>JOURNAL OF PHARMACEUTICAL SCIENCES, VOL. 97, NO. 9, SEPTEMBER 2008</t>
  </si>
  <si>
    <t>JOURNAL OF PHARMACEUTICAL SCIENCES, VOL. 97, NO. 12, DECEMBER 2008</t>
  </si>
  <si>
    <t>JOURNAL OF PHARMACEUTICAL SCIENCES, VOL. 95, NO. 5, MAY 2006</t>
  </si>
  <si>
    <t>JOURNAL OF PHARMACEUTICAL SCIENCES, VOL. 93, NO. 8, AUGUST 2004</t>
  </si>
  <si>
    <t>JOURNAL OF PHARMACEUTICAL SCIENCES, VOL. 94, NO. 7, JULY 2005</t>
  </si>
  <si>
    <t>JOURNAL OF PHARMACEUTICAL SCIENCES, VOL. 98, NO. 4, APRIL 2009</t>
  </si>
  <si>
    <t>JOURNAL OF PHARMACEUTICAL SCIENCES, VOL. 97, NO. 4, APRIL 2008</t>
  </si>
  <si>
    <t>JOURNAL OF PHARMACEUTICAL SCIENCES, VOL. 94, NO. 10, OCTOBER 2005</t>
  </si>
  <si>
    <t>JOURNAL OF PHARMACEUTICAL SCIENCES, VOL. 96, NO. 3, MARCH 2007</t>
  </si>
  <si>
    <t>JOURNAL OF PHARMACEUTICAL SCIENCES, VOL. 96, NO. 6, JUNE 2007</t>
  </si>
  <si>
    <t>JOURNAL OF PHARMACEUTICAL SCIENCES, VOL. 98, NO. 7, JULY 2009</t>
  </si>
  <si>
    <t>JOURNAL OF PHARMACEUTICAL SCIENCES, VOL. 94, NO. 8, AUGUST 2005</t>
  </si>
  <si>
    <t>JOURNAL OF PHARMACEUTICAL SCIENCES, VOL. 102, NO. 2, FEBRUARY 2013</t>
  </si>
  <si>
    <t>Zidovudine (azidothymidine)</t>
  </si>
  <si>
    <t>Biowaiver monographs for immediate-release solid oral dosage forms: Zidovudine (azidothymidine)</t>
  </si>
  <si>
    <t>JOURNAL OF PHARMACEUTICAL SCIENCES, VOL. 102, NO. 8, AUGUST 2013</t>
  </si>
  <si>
    <t>DOI</t>
  </si>
  <si>
    <t>10.1002/jps.20477</t>
  </si>
  <si>
    <t>10.1002/jps.22413</t>
  </si>
  <si>
    <t>10.1002/jps.21061</t>
  </si>
  <si>
    <t>10.1002/jps.22259</t>
  </si>
  <si>
    <t>10.1002/jps.23624</t>
  </si>
  <si>
    <t>10.1002/jps.20131</t>
  </si>
  <si>
    <t>10.1002/jps.22409</t>
  </si>
  <si>
    <t>10.1002/jps.22449</t>
  </si>
  <si>
    <t>10.1002/jps.23312</t>
  </si>
  <si>
    <t>10.1002/jps.20817</t>
  </si>
  <si>
    <t>10.1002/jps.22030</t>
  </si>
  <si>
    <t>10.1002/jps.20765</t>
  </si>
  <si>
    <t>10.1002/jps.20615</t>
  </si>
  <si>
    <t>10.1002/jps.22756</t>
  </si>
  <si>
    <t>10.1002/jps.20343</t>
  </si>
  <si>
    <t>10.1002/jps.23799</t>
  </si>
  <si>
    <t>Piroxicam</t>
  </si>
  <si>
    <t>10.1002/jps.21250</t>
  </si>
  <si>
    <t>Chloroquine phosphate, chloroquine sulfate, and chloroquine hydrochloride</t>
  </si>
  <si>
    <t>ethambutol dihydrochloride</t>
  </si>
  <si>
    <t>Ciprofloxacin hydrochloride</t>
  </si>
  <si>
    <t>Amitriptyline hydrochloride</t>
  </si>
  <si>
    <t>10.1002/jps.23380</t>
  </si>
  <si>
    <t>Metoclopramide hydrochloride</t>
  </si>
  <si>
    <t>10.1002/jps.21276</t>
  </si>
  <si>
    <t>Levetiracetam</t>
  </si>
  <si>
    <t>10.1002/jps.24350</t>
  </si>
  <si>
    <t>Doxycycline hyclate</t>
  </si>
  <si>
    <t>10.1002/jps.21954</t>
  </si>
  <si>
    <t>10.1002/jps.23212</t>
  </si>
  <si>
    <t>Quinine sulfate</t>
  </si>
  <si>
    <t>10.1002/jps.22810</t>
  </si>
  <si>
    <t>10.1002/jps.20614</t>
  </si>
  <si>
    <t>10.1002/jps.20768</t>
  </si>
  <si>
    <t>Fluconazole</t>
  </si>
  <si>
    <t>10.1002/jps.24181</t>
  </si>
  <si>
    <t>10.1002/jps.21624</t>
  </si>
  <si>
    <t>Quinidine sulfate</t>
  </si>
  <si>
    <t>10.1002/jps.21606</t>
  </si>
  <si>
    <t>Bisoprolol Fumarate</t>
  </si>
  <si>
    <t>10.1002/jps.23817</t>
  </si>
  <si>
    <t>Diclofenac sodium and diclofenac potassium</t>
  </si>
  <si>
    <t>10.1002/jps.21525</t>
  </si>
  <si>
    <t>10.1002/jps.21392</t>
  </si>
  <si>
    <t>10.1002/jps.21282</t>
  </si>
  <si>
    <t>10.1002/jps.23233</t>
  </si>
  <si>
    <t>mefloquine hydrochloride</t>
  </si>
  <si>
    <t>10.1002/jps.22249</t>
  </si>
  <si>
    <t>Codeine Phosphate</t>
  </si>
  <si>
    <t>10.1002/jps.23977</t>
  </si>
  <si>
    <t>Primaquine phosphate</t>
  </si>
  <si>
    <t>10.1002/jps.23006</t>
  </si>
  <si>
    <t>10.1002/jps.20444</t>
  </si>
  <si>
    <t>Ranitidine hydrochloride</t>
  </si>
  <si>
    <t>10.1002/jps.20392</t>
  </si>
  <si>
    <t>Acetaminophen (paracetamol)</t>
  </si>
  <si>
    <t>--</t>
  </si>
  <si>
    <t>Nifedipine</t>
  </si>
  <si>
    <t>10.1002/jps.24560</t>
  </si>
  <si>
    <t>n/a</t>
  </si>
  <si>
    <t>Ribavirin</t>
  </si>
  <si>
    <t>10.1016/j.xphs.2016.01.017</t>
  </si>
  <si>
    <t>T0TAL</t>
  </si>
  <si>
    <t>SD</t>
  </si>
  <si>
    <t>HA</t>
  </si>
  <si>
    <t>SCIENCE DIRECT</t>
  </si>
  <si>
    <t>BIOWAIVER MONOGRAPHS REPORT</t>
  </si>
  <si>
    <t>*SD - Science Direct  - *HA - Health Advance (www.jpharmsci.org )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</si>
</sst>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09]mmm\-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3"/>
      <name val="Calibri"/>
      <family val="2"/>
    </font>
    <font>
      <sz val="10"/>
      <color indexed="23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1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4999699890613556"/>
      <name val="Calibri"/>
      <family val="2"/>
    </font>
    <font>
      <sz val="10"/>
      <color theme="0" tint="-0.4999699890613556"/>
      <name val="Arial"/>
      <family val="2"/>
    </font>
    <font>
      <sz val="10"/>
      <color theme="1"/>
      <name val="Calibri"/>
      <family val="2"/>
    </font>
    <font>
      <sz val="10"/>
      <color rgb="FF808080"/>
      <name val="Arial"/>
      <family val="2"/>
    </font>
    <font>
      <sz val="10"/>
      <color rgb="FF757373"/>
      <name val="Arial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sz val="11"/>
      <color theme="2" tint="-0.7499799728393555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double">
        <color theme="6" tint="-0.24997000396251678"/>
      </top>
      <bottom/>
    </border>
    <border>
      <left style="thin"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36" fillId="0" borderId="0" xfId="52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right"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 quotePrefix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33" borderId="0" xfId="0" applyFill="1" applyAlignment="1" quotePrefix="1">
      <alignment horizontal="center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/>
    </xf>
    <xf numFmtId="17" fontId="0" fillId="0" borderId="0" xfId="0" applyNumberFormat="1" applyFill="1" applyAlignment="1">
      <alignment horizontal="center"/>
    </xf>
    <xf numFmtId="0" fontId="0" fillId="34" borderId="12" xfId="0" applyFill="1" applyBorder="1" applyAlignment="1">
      <alignment horizontal="center"/>
    </xf>
    <xf numFmtId="0" fontId="30" fillId="20" borderId="0" xfId="0" applyFont="1" applyFill="1" applyAlignment="1">
      <alignment/>
    </xf>
    <xf numFmtId="0" fontId="50" fillId="20" borderId="0" xfId="0" applyFont="1" applyFill="1" applyAlignment="1">
      <alignment/>
    </xf>
    <xf numFmtId="0" fontId="30" fillId="20" borderId="0" xfId="0" applyFont="1" applyFill="1" applyAlignment="1">
      <alignment horizontal="center"/>
    </xf>
    <xf numFmtId="0" fontId="30" fillId="20" borderId="10" xfId="0" applyFont="1" applyFill="1" applyBorder="1" applyAlignment="1">
      <alignment/>
    </xf>
    <xf numFmtId="17" fontId="30" fillId="20" borderId="10" xfId="0" applyNumberFormat="1" applyFont="1" applyFill="1" applyBorder="1" applyAlignment="1">
      <alignment horizontal="center"/>
    </xf>
    <xf numFmtId="0" fontId="30" fillId="20" borderId="10" xfId="0" applyFont="1" applyFill="1" applyBorder="1" applyAlignment="1">
      <alignment horizontal="center"/>
    </xf>
    <xf numFmtId="17" fontId="30" fillId="20" borderId="0" xfId="0" applyNumberFormat="1" applyFont="1" applyFill="1" applyAlignment="1">
      <alignment horizontal="center"/>
    </xf>
    <xf numFmtId="0" fontId="51" fillId="0" borderId="0" xfId="0" applyFont="1" applyAlignment="1">
      <alignment/>
    </xf>
    <xf numFmtId="0" fontId="30" fillId="20" borderId="10" xfId="0" applyFont="1" applyFill="1" applyBorder="1" applyAlignment="1">
      <alignment horizontal="center"/>
    </xf>
    <xf numFmtId="0" fontId="30" fillId="20" borderId="0" xfId="0" applyFont="1" applyFill="1" applyAlignment="1">
      <alignment horizontal="center"/>
    </xf>
    <xf numFmtId="0" fontId="30" fillId="20" borderId="13" xfId="0" applyFont="1" applyFill="1" applyBorder="1" applyAlignment="1">
      <alignment horizontal="center"/>
    </xf>
    <xf numFmtId="0" fontId="5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doi/10.1002/jps.23799/abstract" TargetMode="External" /><Relationship Id="rId2" Type="http://schemas.openxmlformats.org/officeDocument/2006/relationships/hyperlink" Target="http://onlinelibrary.wiley.com/doi/10.1002/jps.21250/abstract" TargetMode="External" /><Relationship Id="rId3" Type="http://schemas.openxmlformats.org/officeDocument/2006/relationships/hyperlink" Target="http://onlinelibrary.wiley.com/doi/10.1002/jps.22787/abstract" TargetMode="External" /><Relationship Id="rId4" Type="http://schemas.openxmlformats.org/officeDocument/2006/relationships/hyperlink" Target="http://onlinelibrary.wiley.com/doi/10.1002/jps.22413/abstract" TargetMode="External" /><Relationship Id="rId5" Type="http://schemas.openxmlformats.org/officeDocument/2006/relationships/hyperlink" Target="http://onlinelibrary.wiley.com/doi/10.1002/jps.21061/abstract" TargetMode="External" /><Relationship Id="rId6" Type="http://schemas.openxmlformats.org/officeDocument/2006/relationships/hyperlink" Target="http://onlinelibrary.wiley.com/doi/10.1002/jps.20131/abstract" TargetMode="External" /><Relationship Id="rId7" Type="http://schemas.openxmlformats.org/officeDocument/2006/relationships/hyperlink" Target="http://onlinelibrary.wiley.com/doi/10.1002/jps.23624/abstract" TargetMode="External" /><Relationship Id="rId8" Type="http://schemas.openxmlformats.org/officeDocument/2006/relationships/hyperlink" Target="http://onlinelibrary.wiley.com/doi/10.1002/jps.22449/abstract" TargetMode="External" /><Relationship Id="rId9" Type="http://schemas.openxmlformats.org/officeDocument/2006/relationships/hyperlink" Target="http://onlinelibrary.wiley.com/doi/10.1002/jps.20817/abstract" TargetMode="External" /><Relationship Id="rId10" Type="http://schemas.openxmlformats.org/officeDocument/2006/relationships/hyperlink" Target="http://onlinelibrary.wiley.com/doi/10.1002/jps.22030/abstract" TargetMode="External" /><Relationship Id="rId11" Type="http://schemas.openxmlformats.org/officeDocument/2006/relationships/hyperlink" Target="http://onlinelibrary.wiley.com/doi/10.1002/jps.20765/abstract" TargetMode="External" /><Relationship Id="rId12" Type="http://schemas.openxmlformats.org/officeDocument/2006/relationships/hyperlink" Target="http://onlinelibrary.wiley.com/doi/10.1002/jps.22756/abstract" TargetMode="External" /><Relationship Id="rId13" Type="http://schemas.openxmlformats.org/officeDocument/2006/relationships/hyperlink" Target="http://onlinelibrary.wiley.com/doi/10.1002/jps.23380/abstract" TargetMode="External" /><Relationship Id="rId14" Type="http://schemas.openxmlformats.org/officeDocument/2006/relationships/hyperlink" Target="http://onlinelibrary.wiley.com/doi/10.1002/jps.21276/abstract" TargetMode="External" /><Relationship Id="rId15" Type="http://schemas.openxmlformats.org/officeDocument/2006/relationships/hyperlink" Target="http://onlinelibrary.wiley.com/doi/10.1002/jps.24350/abstract" TargetMode="External" /><Relationship Id="rId16" Type="http://schemas.openxmlformats.org/officeDocument/2006/relationships/hyperlink" Target="http://onlinelibrary.wiley.com/doi/10.1002/jps.21954/abstract" TargetMode="External" /><Relationship Id="rId17" Type="http://schemas.openxmlformats.org/officeDocument/2006/relationships/hyperlink" Target="http://onlinelibrary.wiley.com/doi/10.1002/jps.22810/abstract" TargetMode="External" /><Relationship Id="rId18" Type="http://schemas.openxmlformats.org/officeDocument/2006/relationships/hyperlink" Target="http://onlinelibrary.wiley.com/doi/10.1002/jps.20768/abstract" TargetMode="External" /><Relationship Id="rId19" Type="http://schemas.openxmlformats.org/officeDocument/2006/relationships/hyperlink" Target="http://onlinelibrary.wiley.com/doi/10.1002/jps.24181/abstract" TargetMode="External" /><Relationship Id="rId20" Type="http://schemas.openxmlformats.org/officeDocument/2006/relationships/hyperlink" Target="http://onlinelibrary.wiley.com/doi/10.1002/jps.21624/abstract" TargetMode="External" /><Relationship Id="rId21" Type="http://schemas.openxmlformats.org/officeDocument/2006/relationships/hyperlink" Target="http://onlinelibrary.wiley.com/doi/10.1002/jps.21606/abstract" TargetMode="External" /><Relationship Id="rId22" Type="http://schemas.openxmlformats.org/officeDocument/2006/relationships/hyperlink" Target="http://onlinelibrary.wiley.com/doi/10.1002/jps.21525/abstract" TargetMode="External" /><Relationship Id="rId23" Type="http://schemas.openxmlformats.org/officeDocument/2006/relationships/hyperlink" Target="http://onlinelibrary.wiley.com/doi/10.1002/jps.21282/abstract" TargetMode="External" /><Relationship Id="rId24" Type="http://schemas.openxmlformats.org/officeDocument/2006/relationships/hyperlink" Target="http://onlinelibrary.wiley.com/doi/10.1002/jps.23233/abstract" TargetMode="External" /><Relationship Id="rId25" Type="http://schemas.openxmlformats.org/officeDocument/2006/relationships/hyperlink" Target="http://onlinelibrary.wiley.com/doi/10.1002/jps.22249/abstract" TargetMode="External" /><Relationship Id="rId26" Type="http://schemas.openxmlformats.org/officeDocument/2006/relationships/hyperlink" Target="http://onlinelibrary.wiley.com/doi/10.1002/jps.23977/abstract" TargetMode="External" /><Relationship Id="rId27" Type="http://schemas.openxmlformats.org/officeDocument/2006/relationships/hyperlink" Target="http://onlinelibrary.wiley.com/doi/10.1002/jps.23006/abstract" TargetMode="External" /><Relationship Id="rId28" Type="http://schemas.openxmlformats.org/officeDocument/2006/relationships/hyperlink" Target="http://onlinelibrary.wiley.com/doi/10.1002/jps.20444/abstract" TargetMode="External" /><Relationship Id="rId29" Type="http://schemas.openxmlformats.org/officeDocument/2006/relationships/hyperlink" Target="http://onlinelibrary.wiley.com/doi/10.1002/jps.20392/abstract" TargetMode="External" /><Relationship Id="rId30" Type="http://schemas.openxmlformats.org/officeDocument/2006/relationships/hyperlink" Target="http://onlinelibrary.wiley.com/doi/10.1002/jps.20477/abstract" TargetMode="External" /><Relationship Id="rId31" Type="http://schemas.openxmlformats.org/officeDocument/2006/relationships/hyperlink" Target="http://onlinelibrary.wiley.com/doi/10.1002/jps.24560/abstract" TargetMode="External" /><Relationship Id="rId32" Type="http://schemas.openxmlformats.org/officeDocument/2006/relationships/hyperlink" Target="http://www.jpharmsci.org/article/S0022-3549(16)00313-0/fulltext" TargetMode="External" /><Relationship Id="rId3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doi/10.1002/jps.23799/abstract" TargetMode="External" /><Relationship Id="rId2" Type="http://schemas.openxmlformats.org/officeDocument/2006/relationships/hyperlink" Target="http://onlinelibrary.wiley.com/doi/10.1002/jps.21250/abstract" TargetMode="External" /><Relationship Id="rId3" Type="http://schemas.openxmlformats.org/officeDocument/2006/relationships/hyperlink" Target="http://onlinelibrary.wiley.com/doi/10.1002/jps.20343/abstract" TargetMode="External" /><Relationship Id="rId4" Type="http://schemas.openxmlformats.org/officeDocument/2006/relationships/hyperlink" Target="http://onlinelibrary.wiley.com/doi/10.1002/jps.22787/abstract" TargetMode="External" /><Relationship Id="rId5" Type="http://schemas.openxmlformats.org/officeDocument/2006/relationships/hyperlink" Target="http://onlinelibrary.wiley.com/doi/10.1002/jps.22413/abstract" TargetMode="External" /><Relationship Id="rId6" Type="http://schemas.openxmlformats.org/officeDocument/2006/relationships/hyperlink" Target="http://onlinelibrary.wiley.com/doi/10.1002/jps.21061/abstract" TargetMode="External" /><Relationship Id="rId7" Type="http://schemas.openxmlformats.org/officeDocument/2006/relationships/hyperlink" Target="http://onlinelibrary.wiley.com/doi/10.1002/jps.22259/abstract" TargetMode="External" /><Relationship Id="rId8" Type="http://schemas.openxmlformats.org/officeDocument/2006/relationships/hyperlink" Target="http://onlinelibrary.wiley.com/doi/10.1002/jps.20131/abstract" TargetMode="External" /><Relationship Id="rId9" Type="http://schemas.openxmlformats.org/officeDocument/2006/relationships/hyperlink" Target="http://onlinelibrary.wiley.com/doi/10.1002/jps.23624/abstract" TargetMode="External" /><Relationship Id="rId10" Type="http://schemas.openxmlformats.org/officeDocument/2006/relationships/hyperlink" Target="http://onlinelibrary.wiley.com/doi/10.1002/jps.22449/abstract" TargetMode="External" /><Relationship Id="rId11" Type="http://schemas.openxmlformats.org/officeDocument/2006/relationships/hyperlink" Target="http://onlinelibrary.wiley.com/doi/10.1002/jps.23312/abstract" TargetMode="External" /><Relationship Id="rId12" Type="http://schemas.openxmlformats.org/officeDocument/2006/relationships/hyperlink" Target="http://onlinelibrary.wiley.com/doi/10.1002/jps.20817/abstract" TargetMode="External" /><Relationship Id="rId13" Type="http://schemas.openxmlformats.org/officeDocument/2006/relationships/hyperlink" Target="http://onlinelibrary.wiley.com/doi/10.1002/jps.22030/abstract" TargetMode="External" /><Relationship Id="rId14" Type="http://schemas.openxmlformats.org/officeDocument/2006/relationships/hyperlink" Target="http://onlinelibrary.wiley.com/doi/10.1002/jps.20765/abstract" TargetMode="External" /><Relationship Id="rId15" Type="http://schemas.openxmlformats.org/officeDocument/2006/relationships/hyperlink" Target="http://onlinelibrary.wiley.com/doi/10.1002/jps.20615/abstract" TargetMode="External" /><Relationship Id="rId16" Type="http://schemas.openxmlformats.org/officeDocument/2006/relationships/hyperlink" Target="http://onlinelibrary.wiley.com/doi/10.1002/jps.22756/abstract" TargetMode="External" /><Relationship Id="rId17" Type="http://schemas.openxmlformats.org/officeDocument/2006/relationships/hyperlink" Target="http://onlinelibrary.wiley.com/doi/10.1002/jps.23380/abstract" TargetMode="External" /><Relationship Id="rId18" Type="http://schemas.openxmlformats.org/officeDocument/2006/relationships/hyperlink" Target="http://onlinelibrary.wiley.com/doi/10.1002/jps.21276/abstract" TargetMode="External" /><Relationship Id="rId19" Type="http://schemas.openxmlformats.org/officeDocument/2006/relationships/hyperlink" Target="http://onlinelibrary.wiley.com/doi/10.1002/jps.24350/abstract" TargetMode="External" /><Relationship Id="rId20" Type="http://schemas.openxmlformats.org/officeDocument/2006/relationships/hyperlink" Target="http://onlinelibrary.wiley.com/doi/10.1002/jps.21954/abstract" TargetMode="External" /><Relationship Id="rId21" Type="http://schemas.openxmlformats.org/officeDocument/2006/relationships/hyperlink" Target="http://onlinelibrary.wiley.com/doi/10.1002/jps.23212/abstract" TargetMode="External" /><Relationship Id="rId22" Type="http://schemas.openxmlformats.org/officeDocument/2006/relationships/hyperlink" Target="http://onlinelibrary.wiley.com/doi/10.1002/jps.22810/abstract" TargetMode="External" /><Relationship Id="rId23" Type="http://schemas.openxmlformats.org/officeDocument/2006/relationships/hyperlink" Target="http://onlinelibrary.wiley.com/doi/10.1002/jps.20614/abstract" TargetMode="External" /><Relationship Id="rId24" Type="http://schemas.openxmlformats.org/officeDocument/2006/relationships/hyperlink" Target="http://onlinelibrary.wiley.com/doi/10.1002/jps.20768/abstract" TargetMode="External" /><Relationship Id="rId25" Type="http://schemas.openxmlformats.org/officeDocument/2006/relationships/hyperlink" Target="http://onlinelibrary.wiley.com/doi/10.1002/jps.24181/abstract" TargetMode="External" /><Relationship Id="rId26" Type="http://schemas.openxmlformats.org/officeDocument/2006/relationships/hyperlink" Target="http://onlinelibrary.wiley.com/doi/10.1002/jps.21624/abstract" TargetMode="External" /><Relationship Id="rId27" Type="http://schemas.openxmlformats.org/officeDocument/2006/relationships/hyperlink" Target="http://onlinelibrary.wiley.com/doi/10.1002/jps.21606/abstract" TargetMode="External" /><Relationship Id="rId28" Type="http://schemas.openxmlformats.org/officeDocument/2006/relationships/hyperlink" Target="http://onlinelibrary.wiley.com/doi/10.1002/jps.23817/abstract" TargetMode="External" /><Relationship Id="rId29" Type="http://schemas.openxmlformats.org/officeDocument/2006/relationships/hyperlink" Target="http://onlinelibrary.wiley.com/doi/10.1002/jps.21525/abstract" TargetMode="External" /><Relationship Id="rId30" Type="http://schemas.openxmlformats.org/officeDocument/2006/relationships/hyperlink" Target="http://onlinelibrary.wiley.com/doi/10.1002/jps.21392/abstract" TargetMode="External" /><Relationship Id="rId31" Type="http://schemas.openxmlformats.org/officeDocument/2006/relationships/hyperlink" Target="http://onlinelibrary.wiley.com/doi/10.1002/jps.21282/abstract" TargetMode="External" /><Relationship Id="rId32" Type="http://schemas.openxmlformats.org/officeDocument/2006/relationships/hyperlink" Target="http://onlinelibrary.wiley.com/doi/10.1002/jps.23233/abstract" TargetMode="External" /><Relationship Id="rId33" Type="http://schemas.openxmlformats.org/officeDocument/2006/relationships/hyperlink" Target="http://onlinelibrary.wiley.com/doi/10.1002/jps.22249/abstract" TargetMode="External" /><Relationship Id="rId34" Type="http://schemas.openxmlformats.org/officeDocument/2006/relationships/hyperlink" Target="http://onlinelibrary.wiley.com/doi/10.1002/jps.23977/abstract" TargetMode="External" /><Relationship Id="rId35" Type="http://schemas.openxmlformats.org/officeDocument/2006/relationships/hyperlink" Target="http://onlinelibrary.wiley.com/doi/10.1002/jps.23006/abstract" TargetMode="External" /><Relationship Id="rId36" Type="http://schemas.openxmlformats.org/officeDocument/2006/relationships/hyperlink" Target="http://onlinelibrary.wiley.com/doi/10.1002/jps.20444/abstract" TargetMode="External" /><Relationship Id="rId37" Type="http://schemas.openxmlformats.org/officeDocument/2006/relationships/hyperlink" Target="http://onlinelibrary.wiley.com/doi/10.1002/jps.20392/abstract" TargetMode="External" /><Relationship Id="rId38" Type="http://schemas.openxmlformats.org/officeDocument/2006/relationships/hyperlink" Target="http://onlinelibrary.wiley.com/doi/10.1002/jps.20477/abstract" TargetMode="External" /><Relationship Id="rId39" Type="http://schemas.openxmlformats.org/officeDocument/2006/relationships/hyperlink" Target="http://onlinelibrary.wiley.com/doi/10.1002/jps.24560/abstract" TargetMode="External" /><Relationship Id="rId40" Type="http://schemas.openxmlformats.org/officeDocument/2006/relationships/hyperlink" Target="http://www.jpharmsci.org/article/S0022-3549(16)00313-0/fulltex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doi/10.1002/jps.23799/abstract" TargetMode="External" /><Relationship Id="rId2" Type="http://schemas.openxmlformats.org/officeDocument/2006/relationships/hyperlink" Target="http://onlinelibrary.wiley.com/doi/10.1002/jps.21250/abstract" TargetMode="External" /><Relationship Id="rId3" Type="http://schemas.openxmlformats.org/officeDocument/2006/relationships/hyperlink" Target="http://onlinelibrary.wiley.com/doi/10.1002/jps.20343/abstract" TargetMode="External" /><Relationship Id="rId4" Type="http://schemas.openxmlformats.org/officeDocument/2006/relationships/hyperlink" Target="http://onlinelibrary.wiley.com/doi/10.1002/jps.22787/abstract" TargetMode="External" /><Relationship Id="rId5" Type="http://schemas.openxmlformats.org/officeDocument/2006/relationships/hyperlink" Target="http://onlinelibrary.wiley.com/doi/10.1002/jps.22413/abstract" TargetMode="External" /><Relationship Id="rId6" Type="http://schemas.openxmlformats.org/officeDocument/2006/relationships/hyperlink" Target="http://onlinelibrary.wiley.com/doi/10.1002/jps.21061/abstract" TargetMode="External" /><Relationship Id="rId7" Type="http://schemas.openxmlformats.org/officeDocument/2006/relationships/hyperlink" Target="http://onlinelibrary.wiley.com/doi/10.1002/jps.22259/abstract" TargetMode="External" /><Relationship Id="rId8" Type="http://schemas.openxmlformats.org/officeDocument/2006/relationships/hyperlink" Target="http://onlinelibrary.wiley.com/doi/10.1002/jps.20131/abstract" TargetMode="External" /><Relationship Id="rId9" Type="http://schemas.openxmlformats.org/officeDocument/2006/relationships/hyperlink" Target="http://onlinelibrary.wiley.com/doi/10.1002/jps.23624/abstract" TargetMode="External" /><Relationship Id="rId10" Type="http://schemas.openxmlformats.org/officeDocument/2006/relationships/hyperlink" Target="http://onlinelibrary.wiley.com/doi/10.1002/jps.22449/abstract" TargetMode="External" /><Relationship Id="rId11" Type="http://schemas.openxmlformats.org/officeDocument/2006/relationships/hyperlink" Target="http://onlinelibrary.wiley.com/doi/10.1002/jps.23312/abstract" TargetMode="External" /><Relationship Id="rId12" Type="http://schemas.openxmlformats.org/officeDocument/2006/relationships/hyperlink" Target="http://onlinelibrary.wiley.com/doi/10.1002/jps.20817/abstract" TargetMode="External" /><Relationship Id="rId13" Type="http://schemas.openxmlformats.org/officeDocument/2006/relationships/hyperlink" Target="http://onlinelibrary.wiley.com/doi/10.1002/jps.22030/abstract" TargetMode="External" /><Relationship Id="rId14" Type="http://schemas.openxmlformats.org/officeDocument/2006/relationships/hyperlink" Target="http://onlinelibrary.wiley.com/doi/10.1002/jps.20765/abstract" TargetMode="External" /><Relationship Id="rId15" Type="http://schemas.openxmlformats.org/officeDocument/2006/relationships/hyperlink" Target="http://onlinelibrary.wiley.com/doi/10.1002/jps.20615/abstract" TargetMode="External" /><Relationship Id="rId16" Type="http://schemas.openxmlformats.org/officeDocument/2006/relationships/hyperlink" Target="http://onlinelibrary.wiley.com/doi/10.1002/jps.22756/abstract" TargetMode="External" /><Relationship Id="rId17" Type="http://schemas.openxmlformats.org/officeDocument/2006/relationships/hyperlink" Target="http://onlinelibrary.wiley.com/doi/10.1002/jps.23380/abstract" TargetMode="External" /><Relationship Id="rId18" Type="http://schemas.openxmlformats.org/officeDocument/2006/relationships/hyperlink" Target="http://onlinelibrary.wiley.com/doi/10.1002/jps.21276/abstract" TargetMode="External" /><Relationship Id="rId19" Type="http://schemas.openxmlformats.org/officeDocument/2006/relationships/hyperlink" Target="http://onlinelibrary.wiley.com/doi/10.1002/jps.24350/abstract" TargetMode="External" /><Relationship Id="rId20" Type="http://schemas.openxmlformats.org/officeDocument/2006/relationships/hyperlink" Target="http://onlinelibrary.wiley.com/doi/10.1002/jps.21954/abstract" TargetMode="External" /><Relationship Id="rId21" Type="http://schemas.openxmlformats.org/officeDocument/2006/relationships/hyperlink" Target="http://onlinelibrary.wiley.com/doi/10.1002/jps.23212/abstract" TargetMode="External" /><Relationship Id="rId22" Type="http://schemas.openxmlformats.org/officeDocument/2006/relationships/hyperlink" Target="http://onlinelibrary.wiley.com/doi/10.1002/jps.22810/abstract" TargetMode="External" /><Relationship Id="rId23" Type="http://schemas.openxmlformats.org/officeDocument/2006/relationships/hyperlink" Target="http://onlinelibrary.wiley.com/doi/10.1002/jps.20614/abstract" TargetMode="External" /><Relationship Id="rId24" Type="http://schemas.openxmlformats.org/officeDocument/2006/relationships/hyperlink" Target="http://onlinelibrary.wiley.com/doi/10.1002/jps.20768/abstract" TargetMode="External" /><Relationship Id="rId25" Type="http://schemas.openxmlformats.org/officeDocument/2006/relationships/hyperlink" Target="http://onlinelibrary.wiley.com/doi/10.1002/jps.24181/abstract" TargetMode="External" /><Relationship Id="rId26" Type="http://schemas.openxmlformats.org/officeDocument/2006/relationships/hyperlink" Target="http://onlinelibrary.wiley.com/doi/10.1002/jps.21624/abstract" TargetMode="External" /><Relationship Id="rId27" Type="http://schemas.openxmlformats.org/officeDocument/2006/relationships/hyperlink" Target="http://onlinelibrary.wiley.com/doi/10.1002/jps.21606/abstract" TargetMode="External" /><Relationship Id="rId28" Type="http://schemas.openxmlformats.org/officeDocument/2006/relationships/hyperlink" Target="http://onlinelibrary.wiley.com/doi/10.1002/jps.23817/abstract" TargetMode="External" /><Relationship Id="rId29" Type="http://schemas.openxmlformats.org/officeDocument/2006/relationships/hyperlink" Target="http://onlinelibrary.wiley.com/doi/10.1002/jps.21525/abstract" TargetMode="External" /><Relationship Id="rId30" Type="http://schemas.openxmlformats.org/officeDocument/2006/relationships/hyperlink" Target="http://onlinelibrary.wiley.com/doi/10.1002/jps.21392/abstract" TargetMode="External" /><Relationship Id="rId31" Type="http://schemas.openxmlformats.org/officeDocument/2006/relationships/hyperlink" Target="http://onlinelibrary.wiley.com/doi/10.1002/jps.21282/abstract" TargetMode="External" /><Relationship Id="rId32" Type="http://schemas.openxmlformats.org/officeDocument/2006/relationships/hyperlink" Target="http://onlinelibrary.wiley.com/doi/10.1002/jps.23233/abstract" TargetMode="External" /><Relationship Id="rId33" Type="http://schemas.openxmlformats.org/officeDocument/2006/relationships/hyperlink" Target="http://onlinelibrary.wiley.com/doi/10.1002/jps.22249/abstract" TargetMode="External" /><Relationship Id="rId34" Type="http://schemas.openxmlformats.org/officeDocument/2006/relationships/hyperlink" Target="http://onlinelibrary.wiley.com/doi/10.1002/jps.23977/abstract" TargetMode="External" /><Relationship Id="rId35" Type="http://schemas.openxmlformats.org/officeDocument/2006/relationships/hyperlink" Target="http://onlinelibrary.wiley.com/doi/10.1002/jps.23006/abstract" TargetMode="External" /><Relationship Id="rId36" Type="http://schemas.openxmlformats.org/officeDocument/2006/relationships/hyperlink" Target="http://onlinelibrary.wiley.com/doi/10.1002/jps.20444/abstract" TargetMode="External" /><Relationship Id="rId37" Type="http://schemas.openxmlformats.org/officeDocument/2006/relationships/hyperlink" Target="http://onlinelibrary.wiley.com/doi/10.1002/jps.20392/abstract" TargetMode="External" /><Relationship Id="rId38" Type="http://schemas.openxmlformats.org/officeDocument/2006/relationships/hyperlink" Target="http://onlinelibrary.wiley.com/doi/10.1002/jps.20477/abstract" TargetMode="External" /><Relationship Id="rId39" Type="http://schemas.openxmlformats.org/officeDocument/2006/relationships/hyperlink" Target="http://onlinelibrary.wiley.com/doi/10.1002/jps.24560/abstract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doi/10.1002/jps.23799/abstract" TargetMode="External" /><Relationship Id="rId2" Type="http://schemas.openxmlformats.org/officeDocument/2006/relationships/hyperlink" Target="http://onlinelibrary.wiley.com/doi/10.1002/jps.21250/abstract" TargetMode="External" /><Relationship Id="rId3" Type="http://schemas.openxmlformats.org/officeDocument/2006/relationships/hyperlink" Target="http://onlinelibrary.wiley.com/doi/10.1002/jps.20343/abstract" TargetMode="External" /><Relationship Id="rId4" Type="http://schemas.openxmlformats.org/officeDocument/2006/relationships/hyperlink" Target="http://onlinelibrary.wiley.com/doi/10.1002/jps.22787/abstract" TargetMode="External" /><Relationship Id="rId5" Type="http://schemas.openxmlformats.org/officeDocument/2006/relationships/hyperlink" Target="http://onlinelibrary.wiley.com/doi/10.1002/jps.22413/abstract" TargetMode="External" /><Relationship Id="rId6" Type="http://schemas.openxmlformats.org/officeDocument/2006/relationships/hyperlink" Target="http://onlinelibrary.wiley.com/doi/10.1002/jps.21061/abstract" TargetMode="External" /><Relationship Id="rId7" Type="http://schemas.openxmlformats.org/officeDocument/2006/relationships/hyperlink" Target="http://onlinelibrary.wiley.com/doi/10.1002/jps.22259/abstract" TargetMode="External" /><Relationship Id="rId8" Type="http://schemas.openxmlformats.org/officeDocument/2006/relationships/hyperlink" Target="http://onlinelibrary.wiley.com/doi/10.1002/jps.20131/abstract" TargetMode="External" /><Relationship Id="rId9" Type="http://schemas.openxmlformats.org/officeDocument/2006/relationships/hyperlink" Target="http://onlinelibrary.wiley.com/doi/10.1002/jps.23624/abstract" TargetMode="External" /><Relationship Id="rId10" Type="http://schemas.openxmlformats.org/officeDocument/2006/relationships/hyperlink" Target="http://onlinelibrary.wiley.com/doi/10.1002/jps.22449/abstract" TargetMode="External" /><Relationship Id="rId11" Type="http://schemas.openxmlformats.org/officeDocument/2006/relationships/hyperlink" Target="http://onlinelibrary.wiley.com/doi/10.1002/jps.23312/abstract" TargetMode="External" /><Relationship Id="rId12" Type="http://schemas.openxmlformats.org/officeDocument/2006/relationships/hyperlink" Target="http://onlinelibrary.wiley.com/doi/10.1002/jps.20817/abstract" TargetMode="External" /><Relationship Id="rId13" Type="http://schemas.openxmlformats.org/officeDocument/2006/relationships/hyperlink" Target="http://onlinelibrary.wiley.com/doi/10.1002/jps.22030/abstract" TargetMode="External" /><Relationship Id="rId14" Type="http://schemas.openxmlformats.org/officeDocument/2006/relationships/hyperlink" Target="http://onlinelibrary.wiley.com/doi/10.1002/jps.20765/abstract" TargetMode="External" /><Relationship Id="rId15" Type="http://schemas.openxmlformats.org/officeDocument/2006/relationships/hyperlink" Target="http://onlinelibrary.wiley.com/doi/10.1002/jps.20615/abstract" TargetMode="External" /><Relationship Id="rId16" Type="http://schemas.openxmlformats.org/officeDocument/2006/relationships/hyperlink" Target="http://onlinelibrary.wiley.com/doi/10.1002/jps.22756/abstract" TargetMode="External" /><Relationship Id="rId17" Type="http://schemas.openxmlformats.org/officeDocument/2006/relationships/hyperlink" Target="http://onlinelibrary.wiley.com/doi/10.1002/jps.23380/abstract" TargetMode="External" /><Relationship Id="rId18" Type="http://schemas.openxmlformats.org/officeDocument/2006/relationships/hyperlink" Target="http://onlinelibrary.wiley.com/doi/10.1002/jps.21276/abstract" TargetMode="External" /><Relationship Id="rId19" Type="http://schemas.openxmlformats.org/officeDocument/2006/relationships/hyperlink" Target="http://onlinelibrary.wiley.com/doi/10.1002/jps.24350/abstract" TargetMode="External" /><Relationship Id="rId20" Type="http://schemas.openxmlformats.org/officeDocument/2006/relationships/hyperlink" Target="http://onlinelibrary.wiley.com/doi/10.1002/jps.21954/abstract" TargetMode="External" /><Relationship Id="rId21" Type="http://schemas.openxmlformats.org/officeDocument/2006/relationships/hyperlink" Target="http://onlinelibrary.wiley.com/doi/10.1002/jps.23212/abstract" TargetMode="External" /><Relationship Id="rId22" Type="http://schemas.openxmlformats.org/officeDocument/2006/relationships/hyperlink" Target="http://onlinelibrary.wiley.com/doi/10.1002/jps.22810/abstract" TargetMode="External" /><Relationship Id="rId23" Type="http://schemas.openxmlformats.org/officeDocument/2006/relationships/hyperlink" Target="http://onlinelibrary.wiley.com/doi/10.1002/jps.20614/abstract" TargetMode="External" /><Relationship Id="rId24" Type="http://schemas.openxmlformats.org/officeDocument/2006/relationships/hyperlink" Target="http://onlinelibrary.wiley.com/doi/10.1002/jps.20768/abstract" TargetMode="External" /><Relationship Id="rId25" Type="http://schemas.openxmlformats.org/officeDocument/2006/relationships/hyperlink" Target="http://onlinelibrary.wiley.com/doi/10.1002/jps.24181/abstract" TargetMode="External" /><Relationship Id="rId26" Type="http://schemas.openxmlformats.org/officeDocument/2006/relationships/hyperlink" Target="http://onlinelibrary.wiley.com/doi/10.1002/jps.21624/abstract" TargetMode="External" /><Relationship Id="rId27" Type="http://schemas.openxmlformats.org/officeDocument/2006/relationships/hyperlink" Target="http://onlinelibrary.wiley.com/doi/10.1002/jps.21606/abstract" TargetMode="External" /><Relationship Id="rId28" Type="http://schemas.openxmlformats.org/officeDocument/2006/relationships/hyperlink" Target="http://onlinelibrary.wiley.com/doi/10.1002/jps.23817/abstract" TargetMode="External" /><Relationship Id="rId29" Type="http://schemas.openxmlformats.org/officeDocument/2006/relationships/hyperlink" Target="http://onlinelibrary.wiley.com/doi/10.1002/jps.21525/abstract" TargetMode="External" /><Relationship Id="rId30" Type="http://schemas.openxmlformats.org/officeDocument/2006/relationships/hyperlink" Target="http://onlinelibrary.wiley.com/doi/10.1002/jps.21392/abstract" TargetMode="External" /><Relationship Id="rId31" Type="http://schemas.openxmlformats.org/officeDocument/2006/relationships/hyperlink" Target="http://onlinelibrary.wiley.com/doi/10.1002/jps.21282/abstract" TargetMode="External" /><Relationship Id="rId32" Type="http://schemas.openxmlformats.org/officeDocument/2006/relationships/hyperlink" Target="http://onlinelibrary.wiley.com/doi/10.1002/jps.23233/abstract" TargetMode="External" /><Relationship Id="rId33" Type="http://schemas.openxmlformats.org/officeDocument/2006/relationships/hyperlink" Target="http://onlinelibrary.wiley.com/doi/10.1002/jps.22249/abstract" TargetMode="External" /><Relationship Id="rId34" Type="http://schemas.openxmlformats.org/officeDocument/2006/relationships/hyperlink" Target="http://onlinelibrary.wiley.com/doi/10.1002/jps.23977/abstract" TargetMode="External" /><Relationship Id="rId35" Type="http://schemas.openxmlformats.org/officeDocument/2006/relationships/hyperlink" Target="http://onlinelibrary.wiley.com/doi/10.1002/jps.23006/abstract" TargetMode="External" /><Relationship Id="rId36" Type="http://schemas.openxmlformats.org/officeDocument/2006/relationships/hyperlink" Target="http://onlinelibrary.wiley.com/doi/10.1002/jps.20444/abstract" TargetMode="External" /><Relationship Id="rId37" Type="http://schemas.openxmlformats.org/officeDocument/2006/relationships/hyperlink" Target="http://onlinelibrary.wiley.com/doi/10.1002/jps.20392/abstract" TargetMode="External" /><Relationship Id="rId38" Type="http://schemas.openxmlformats.org/officeDocument/2006/relationships/hyperlink" Target="http://onlinelibrary.wiley.com/doi/10.1002/jps.20477/abstract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onlinelibrary.wiley.com/doi/10.1002/jps.23312/abstract" TargetMode="External" /><Relationship Id="rId2" Type="http://schemas.openxmlformats.org/officeDocument/2006/relationships/hyperlink" Target="http://onlinelibrary.wiley.com/doi/10.1002/jps.20615/abstract" TargetMode="External" /><Relationship Id="rId3" Type="http://schemas.openxmlformats.org/officeDocument/2006/relationships/hyperlink" Target="http://onlinelibrary.wiley.com/doi/10.1002/jps.23212/abstract" TargetMode="External" /><Relationship Id="rId4" Type="http://schemas.openxmlformats.org/officeDocument/2006/relationships/hyperlink" Target="http://onlinelibrary.wiley.com/doi/10.1002/jps.21392/abstract" TargetMode="External" /><Relationship Id="rId5" Type="http://schemas.openxmlformats.org/officeDocument/2006/relationships/hyperlink" Target="http://onlinelibrary.wiley.com/doi/10.1002/jps.21282/abstract" TargetMode="External" /><Relationship Id="rId6" Type="http://schemas.openxmlformats.org/officeDocument/2006/relationships/hyperlink" Target="http://onlinelibrary.wiley.com/doi/10.1002/jps.20477/abstract" TargetMode="External" /><Relationship Id="rId7" Type="http://schemas.openxmlformats.org/officeDocument/2006/relationships/hyperlink" Target="http://onlinelibrary.wiley.com/doi/10.1002/jps.20343/abstract" TargetMode="External" /><Relationship Id="rId8" Type="http://schemas.openxmlformats.org/officeDocument/2006/relationships/hyperlink" Target="http://onlinelibrary.wiley.com/doi/10.1002/jps.22259/abstract" TargetMode="External" /><Relationship Id="rId9" Type="http://schemas.openxmlformats.org/officeDocument/2006/relationships/hyperlink" Target="http://onlinelibrary.wiley.com/doi/10.1002/jps.20614/abstract" TargetMode="External" /><Relationship Id="rId10" Type="http://schemas.openxmlformats.org/officeDocument/2006/relationships/hyperlink" Target="http://onlinelibrary.wiley.com/doi/10.1002/jps.21061/abstract" TargetMode="External" /><Relationship Id="rId11" Type="http://schemas.openxmlformats.org/officeDocument/2006/relationships/hyperlink" Target="http://onlinelibrary.wiley.com/doi/10.1002/jps.23380/abstract" TargetMode="External" /><Relationship Id="rId12" Type="http://schemas.openxmlformats.org/officeDocument/2006/relationships/hyperlink" Target="http://onlinelibrary.wiley.com/doi/10.1002/jps.21954/abstract" TargetMode="External" /><Relationship Id="rId13" Type="http://schemas.openxmlformats.org/officeDocument/2006/relationships/hyperlink" Target="http://onlinelibrary.wiley.com/doi/10.1002/jps.21525/abstract" TargetMode="External" /><Relationship Id="rId14" Type="http://schemas.openxmlformats.org/officeDocument/2006/relationships/hyperlink" Target="http://onlinelibrary.wiley.com/doi/10.1002/jps.22449/abstract" TargetMode="External" /><Relationship Id="rId15" Type="http://schemas.openxmlformats.org/officeDocument/2006/relationships/hyperlink" Target="http://onlinelibrary.wiley.com/doi/10.1002/jps.22030/abstract" TargetMode="External" /><Relationship Id="rId16" Type="http://schemas.openxmlformats.org/officeDocument/2006/relationships/hyperlink" Target="http://onlinelibrary.wiley.com/doi/10.1002/jps.20765/abstract" TargetMode="External" /><Relationship Id="rId17" Type="http://schemas.openxmlformats.org/officeDocument/2006/relationships/hyperlink" Target="http://onlinelibrary.wiley.com/doi/10.1002/jps.23233/abstract" TargetMode="External" /><Relationship Id="rId18" Type="http://schemas.openxmlformats.org/officeDocument/2006/relationships/hyperlink" Target="http://onlinelibrary.wiley.com/doi/10.1002/jps.20444/abstract" TargetMode="External" /><Relationship Id="rId19" Type="http://schemas.openxmlformats.org/officeDocument/2006/relationships/hyperlink" Target="http://onlinelibrary.wiley.com/doi/10.1002/jps.22787/abstract" TargetMode="External" /><Relationship Id="rId20" Type="http://schemas.openxmlformats.org/officeDocument/2006/relationships/hyperlink" Target="http://onlinelibrary.wiley.com/doi/10.1002/jps.22413/abstract" TargetMode="External" /><Relationship Id="rId21" Type="http://schemas.openxmlformats.org/officeDocument/2006/relationships/hyperlink" Target="http://onlinelibrary.wiley.com/doi/10.1002/jps.21276/abstract" TargetMode="External" /><Relationship Id="rId22" Type="http://schemas.openxmlformats.org/officeDocument/2006/relationships/hyperlink" Target="http://onlinelibrary.wiley.com/doi/10.1002/jps.22249/abstract" TargetMode="External" /><Relationship Id="rId23" Type="http://schemas.openxmlformats.org/officeDocument/2006/relationships/hyperlink" Target="http://onlinelibrary.wiley.com/doi/10.1002/jps.21250/abstract" TargetMode="External" /><Relationship Id="rId24" Type="http://schemas.openxmlformats.org/officeDocument/2006/relationships/hyperlink" Target="http://onlinelibrary.wiley.com/doi/10.1002/jps.20817/abstract" TargetMode="External" /><Relationship Id="rId25" Type="http://schemas.openxmlformats.org/officeDocument/2006/relationships/hyperlink" Target="http://onlinelibrary.wiley.com/doi/10.1002/jps.22756/abstract" TargetMode="External" /><Relationship Id="rId26" Type="http://schemas.openxmlformats.org/officeDocument/2006/relationships/hyperlink" Target="http://onlinelibrary.wiley.com/doi/10.1002/jps.22810/abstract" TargetMode="External" /><Relationship Id="rId27" Type="http://schemas.openxmlformats.org/officeDocument/2006/relationships/hyperlink" Target="http://onlinelibrary.wiley.com/doi/10.1002/jps.20768/abstract" TargetMode="External" /><Relationship Id="rId28" Type="http://schemas.openxmlformats.org/officeDocument/2006/relationships/hyperlink" Target="http://onlinelibrary.wiley.com/doi/10.1002/jps.21624/abstract" TargetMode="External" /><Relationship Id="rId29" Type="http://schemas.openxmlformats.org/officeDocument/2006/relationships/hyperlink" Target="http://onlinelibrary.wiley.com/doi/10.1002/jps.21606/abstract" TargetMode="External" /><Relationship Id="rId30" Type="http://schemas.openxmlformats.org/officeDocument/2006/relationships/hyperlink" Target="http://onlinelibrary.wiley.com/doi/10.1002/jps.23006/abstract" TargetMode="External" /><Relationship Id="rId31" Type="http://schemas.openxmlformats.org/officeDocument/2006/relationships/hyperlink" Target="http://onlinelibrary.wiley.com/doi/10.1002/jps.20392/abstract" TargetMode="External" /><Relationship Id="rId32" Type="http://schemas.openxmlformats.org/officeDocument/2006/relationships/hyperlink" Target="http://onlinelibrary.wiley.com/doi/10.1002/jps.20131/abstract" TargetMode="External" /><Relationship Id="rId33" Type="http://schemas.openxmlformats.org/officeDocument/2006/relationships/hyperlink" Target="http://onlinelibrary.wiley.com/doi/10.1002/jps.23624/abstrac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B1">
      <selection activeCell="A1" sqref="A1"/>
    </sheetView>
  </sheetViews>
  <sheetFormatPr defaultColWidth="8.8515625" defaultRowHeight="15"/>
  <cols>
    <col min="1" max="1" width="8.8515625" style="10" customWidth="1"/>
    <col min="2" max="2" width="35.57421875" style="11" customWidth="1"/>
    <col min="3" max="3" width="69.421875" style="10" customWidth="1"/>
    <col min="4" max="4" width="94.421875" style="10" customWidth="1"/>
    <col min="5" max="16384" width="8.8515625" style="10" customWidth="1"/>
  </cols>
  <sheetData>
    <row r="1" spans="1:4" ht="15">
      <c r="A1" s="2" t="s">
        <v>33</v>
      </c>
      <c r="B1" s="3" t="s">
        <v>34</v>
      </c>
      <c r="C1" s="2" t="s">
        <v>35</v>
      </c>
      <c r="D1" s="2"/>
    </row>
    <row r="2" spans="1:4" ht="15">
      <c r="A2" s="2">
        <v>1</v>
      </c>
      <c r="B2" s="2" t="s">
        <v>32</v>
      </c>
      <c r="C2" s="2" t="s">
        <v>109</v>
      </c>
      <c r="D2" s="2" t="s">
        <v>38</v>
      </c>
    </row>
    <row r="3" spans="1:4" ht="15">
      <c r="A3" s="2">
        <v>2</v>
      </c>
      <c r="B3" s="2" t="s">
        <v>0</v>
      </c>
      <c r="C3" s="2" t="s">
        <v>110</v>
      </c>
      <c r="D3" s="2" t="s">
        <v>39</v>
      </c>
    </row>
    <row r="4" spans="1:4" ht="15">
      <c r="A4" s="2">
        <v>3</v>
      </c>
      <c r="B4" s="12" t="s">
        <v>90</v>
      </c>
      <c r="C4" s="2" t="s">
        <v>99</v>
      </c>
      <c r="D4" s="2" t="s">
        <v>98</v>
      </c>
    </row>
    <row r="5" spans="1:4" ht="15">
      <c r="A5" s="2">
        <v>4</v>
      </c>
      <c r="B5" s="2" t="s">
        <v>1</v>
      </c>
      <c r="C5" s="2" t="s">
        <v>111</v>
      </c>
      <c r="D5" s="13" t="s">
        <v>42</v>
      </c>
    </row>
    <row r="6" spans="1:4" ht="15">
      <c r="A6" s="2">
        <v>5</v>
      </c>
      <c r="B6" s="2" t="s">
        <v>2</v>
      </c>
      <c r="C6" s="2" t="s">
        <v>112</v>
      </c>
      <c r="D6" s="2" t="s">
        <v>44</v>
      </c>
    </row>
    <row r="7" spans="1:4" ht="15">
      <c r="A7" s="2">
        <v>6</v>
      </c>
      <c r="B7" s="12" t="s">
        <v>92</v>
      </c>
      <c r="C7" s="2" t="s">
        <v>95</v>
      </c>
      <c r="D7" s="2" t="s">
        <v>94</v>
      </c>
    </row>
    <row r="8" spans="1:4" ht="15">
      <c r="A8" s="2">
        <v>7</v>
      </c>
      <c r="B8" s="2" t="s">
        <v>3</v>
      </c>
      <c r="C8" s="2" t="s">
        <v>113</v>
      </c>
      <c r="D8" s="2" t="s">
        <v>37</v>
      </c>
    </row>
    <row r="9" spans="1:4" ht="15">
      <c r="A9" s="2">
        <v>8</v>
      </c>
      <c r="B9" s="2" t="s">
        <v>4</v>
      </c>
      <c r="C9" s="2" t="s">
        <v>114</v>
      </c>
      <c r="D9" s="2" t="s">
        <v>45</v>
      </c>
    </row>
    <row r="10" spans="1:4" ht="15">
      <c r="A10" s="2">
        <v>9</v>
      </c>
      <c r="B10" s="2" t="s">
        <v>5</v>
      </c>
      <c r="C10" s="2" t="s">
        <v>114</v>
      </c>
      <c r="D10" s="2" t="s">
        <v>45</v>
      </c>
    </row>
    <row r="11" spans="1:4" ht="15">
      <c r="A11" s="2">
        <v>10</v>
      </c>
      <c r="B11" s="2" t="s">
        <v>6</v>
      </c>
      <c r="C11" s="2" t="s">
        <v>114</v>
      </c>
      <c r="D11" s="2" t="s">
        <v>45</v>
      </c>
    </row>
    <row r="12" spans="1:4" ht="15">
      <c r="A12" s="2">
        <v>11</v>
      </c>
      <c r="B12" s="2" t="s">
        <v>7</v>
      </c>
      <c r="C12" s="2" t="s">
        <v>112</v>
      </c>
      <c r="D12" s="2" t="s">
        <v>43</v>
      </c>
    </row>
    <row r="13" spans="1:4" ht="15">
      <c r="A13" s="2">
        <v>12</v>
      </c>
      <c r="B13" s="2" t="s">
        <v>8</v>
      </c>
      <c r="C13" s="2" t="s">
        <v>100</v>
      </c>
      <c r="D13" s="2" t="s">
        <v>46</v>
      </c>
    </row>
    <row r="14" spans="1:4" ht="15">
      <c r="A14" s="2">
        <v>13</v>
      </c>
      <c r="B14" s="2" t="s">
        <v>9</v>
      </c>
      <c r="C14" s="2" t="s">
        <v>115</v>
      </c>
      <c r="D14" s="2" t="s">
        <v>47</v>
      </c>
    </row>
    <row r="15" spans="1:4" ht="15">
      <c r="A15" s="2">
        <v>14</v>
      </c>
      <c r="B15" s="2" t="s">
        <v>10</v>
      </c>
      <c r="C15" s="2" t="s">
        <v>115</v>
      </c>
      <c r="D15" s="2" t="s">
        <v>47</v>
      </c>
    </row>
    <row r="16" spans="1:4" ht="15">
      <c r="A16" s="2">
        <v>15</v>
      </c>
      <c r="B16" s="2" t="s">
        <v>11</v>
      </c>
      <c r="C16" s="2" t="s">
        <v>107</v>
      </c>
      <c r="D16" s="2" t="s">
        <v>48</v>
      </c>
    </row>
    <row r="17" spans="1:4" ht="15">
      <c r="A17" s="2">
        <v>16</v>
      </c>
      <c r="B17" s="12" t="s">
        <v>93</v>
      </c>
      <c r="C17" s="2" t="s">
        <v>122</v>
      </c>
      <c r="D17" s="2" t="s">
        <v>104</v>
      </c>
    </row>
    <row r="18" spans="1:4" ht="15">
      <c r="A18" s="2">
        <v>17</v>
      </c>
      <c r="B18" s="2" t="s">
        <v>12</v>
      </c>
      <c r="C18" s="2" t="s">
        <v>116</v>
      </c>
      <c r="D18" s="2" t="s">
        <v>49</v>
      </c>
    </row>
    <row r="19" spans="1:4" ht="15">
      <c r="A19" s="2">
        <v>18</v>
      </c>
      <c r="B19" s="2" t="s">
        <v>13</v>
      </c>
      <c r="C19" s="2" t="s">
        <v>108</v>
      </c>
      <c r="D19" s="2" t="s">
        <v>52</v>
      </c>
    </row>
    <row r="20" spans="1:4" ht="15">
      <c r="A20" s="2">
        <v>19</v>
      </c>
      <c r="B20" s="2" t="s">
        <v>14</v>
      </c>
      <c r="C20" s="2" t="s">
        <v>117</v>
      </c>
      <c r="D20" s="2" t="s">
        <v>41</v>
      </c>
    </row>
    <row r="21" spans="1:4" ht="15">
      <c r="A21" s="2">
        <v>20</v>
      </c>
      <c r="B21" s="2" t="s">
        <v>15</v>
      </c>
      <c r="C21" s="2" t="s">
        <v>118</v>
      </c>
      <c r="D21" s="2" t="s">
        <v>53</v>
      </c>
    </row>
    <row r="22" spans="1:4" ht="15">
      <c r="A22" s="2">
        <v>21</v>
      </c>
      <c r="B22" s="12" t="s">
        <v>91</v>
      </c>
      <c r="C22" s="2" t="s">
        <v>96</v>
      </c>
      <c r="D22" s="2" t="s">
        <v>97</v>
      </c>
    </row>
    <row r="23" spans="1:4" ht="15">
      <c r="A23" s="2">
        <v>22</v>
      </c>
      <c r="B23" s="2" t="s">
        <v>16</v>
      </c>
      <c r="C23" s="2" t="s">
        <v>105</v>
      </c>
      <c r="D23" s="2" t="s">
        <v>54</v>
      </c>
    </row>
    <row r="24" spans="1:4" ht="15">
      <c r="A24" s="2">
        <v>23</v>
      </c>
      <c r="B24" s="2" t="s">
        <v>17</v>
      </c>
      <c r="C24" s="2" t="s">
        <v>106</v>
      </c>
      <c r="D24" s="2" t="s">
        <v>56</v>
      </c>
    </row>
    <row r="25" spans="1:4" ht="15">
      <c r="A25" s="2">
        <v>24</v>
      </c>
      <c r="B25" s="2" t="s">
        <v>18</v>
      </c>
      <c r="C25" s="2" t="s">
        <v>100</v>
      </c>
      <c r="D25" s="2" t="s">
        <v>57</v>
      </c>
    </row>
    <row r="26" spans="1:4" ht="15">
      <c r="A26" s="2">
        <v>25</v>
      </c>
      <c r="B26" s="2" t="s">
        <v>19</v>
      </c>
      <c r="C26" s="2" t="s">
        <v>110</v>
      </c>
      <c r="D26" s="2" t="s">
        <v>59</v>
      </c>
    </row>
    <row r="27" spans="1:4" ht="15">
      <c r="A27" s="2">
        <v>26</v>
      </c>
      <c r="B27" s="2" t="s">
        <v>20</v>
      </c>
      <c r="C27" s="2" t="s">
        <v>36</v>
      </c>
      <c r="D27" s="2" t="s">
        <v>55</v>
      </c>
    </row>
    <row r="28" spans="1:4" ht="15">
      <c r="A28" s="2">
        <v>27</v>
      </c>
      <c r="B28" s="2" t="s">
        <v>21</v>
      </c>
      <c r="C28" s="2" t="s">
        <v>119</v>
      </c>
      <c r="D28" s="2" t="s">
        <v>61</v>
      </c>
    </row>
    <row r="29" spans="1:4" ht="15">
      <c r="A29" s="2">
        <v>28</v>
      </c>
      <c r="B29" s="2" t="s">
        <v>22</v>
      </c>
      <c r="C29" s="2" t="s">
        <v>119</v>
      </c>
      <c r="D29" s="2" t="s">
        <v>60</v>
      </c>
    </row>
    <row r="30" spans="1:4" ht="15">
      <c r="A30" s="2">
        <v>29</v>
      </c>
      <c r="B30" s="2" t="s">
        <v>23</v>
      </c>
      <c r="C30" s="2" t="s">
        <v>103</v>
      </c>
      <c r="D30" s="2" t="s">
        <v>62</v>
      </c>
    </row>
    <row r="31" spans="1:4" ht="15">
      <c r="A31" s="2">
        <v>30</v>
      </c>
      <c r="B31" s="2" t="s">
        <v>24</v>
      </c>
      <c r="C31" s="2" t="s">
        <v>113</v>
      </c>
      <c r="D31" s="2" t="s">
        <v>37</v>
      </c>
    </row>
    <row r="32" spans="1:4" ht="15">
      <c r="A32" s="2">
        <v>31</v>
      </c>
      <c r="B32" s="2" t="s">
        <v>25</v>
      </c>
      <c r="C32" s="2" t="s">
        <v>110</v>
      </c>
      <c r="D32" s="2" t="s">
        <v>58</v>
      </c>
    </row>
    <row r="33" spans="1:4" ht="15">
      <c r="A33" s="2">
        <v>32</v>
      </c>
      <c r="B33" s="2" t="s">
        <v>26</v>
      </c>
      <c r="C33" s="2" t="s">
        <v>120</v>
      </c>
      <c r="D33" s="2" t="s">
        <v>51</v>
      </c>
    </row>
    <row r="34" spans="1:4" ht="15">
      <c r="A34" s="2">
        <v>33</v>
      </c>
      <c r="B34" s="2" t="s">
        <v>27</v>
      </c>
      <c r="C34" s="2" t="s">
        <v>102</v>
      </c>
      <c r="D34" s="2" t="s">
        <v>63</v>
      </c>
    </row>
    <row r="35" spans="1:4" ht="15">
      <c r="A35" s="2">
        <v>34</v>
      </c>
      <c r="B35" s="2" t="s">
        <v>28</v>
      </c>
      <c r="C35" s="2" t="s">
        <v>121</v>
      </c>
      <c r="D35" s="2" t="s">
        <v>40</v>
      </c>
    </row>
    <row r="36" spans="1:4" ht="15">
      <c r="A36" s="2">
        <v>35</v>
      </c>
      <c r="B36" s="2" t="s">
        <v>29</v>
      </c>
      <c r="C36" s="2" t="s">
        <v>120</v>
      </c>
      <c r="D36" s="2" t="s">
        <v>50</v>
      </c>
    </row>
    <row r="37" spans="1:4" ht="15">
      <c r="A37" s="2">
        <v>36</v>
      </c>
      <c r="B37" s="2" t="s">
        <v>30</v>
      </c>
      <c r="C37" s="2" t="s">
        <v>101</v>
      </c>
      <c r="D37" s="2" t="s">
        <v>64</v>
      </c>
    </row>
    <row r="38" spans="1:4" ht="15">
      <c r="A38" s="2">
        <v>37</v>
      </c>
      <c r="B38" s="2" t="s">
        <v>31</v>
      </c>
      <c r="C38" s="2" t="s">
        <v>113</v>
      </c>
      <c r="D38" s="2" t="s">
        <v>37</v>
      </c>
    </row>
    <row r="39" spans="1:4" ht="15">
      <c r="A39" s="2">
        <v>38</v>
      </c>
      <c r="B39" s="2" t="s">
        <v>123</v>
      </c>
      <c r="C39" s="2" t="s">
        <v>125</v>
      </c>
      <c r="D39" s="2" t="s">
        <v>124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P33" sqref="P33:P34"/>
    </sheetView>
  </sheetViews>
  <sheetFormatPr defaultColWidth="8.8515625" defaultRowHeight="15"/>
  <cols>
    <col min="1" max="1" width="9.140625" style="4" customWidth="1"/>
    <col min="2" max="3" width="8.8515625" style="4" customWidth="1"/>
  </cols>
  <sheetData>
    <row r="1" spans="4:16" ht="15">
      <c r="D1" s="5">
        <v>39814</v>
      </c>
      <c r="E1" s="5">
        <v>39845</v>
      </c>
      <c r="F1" s="5">
        <v>39873</v>
      </c>
      <c r="G1" s="5">
        <v>39904</v>
      </c>
      <c r="H1" s="5">
        <v>39934</v>
      </c>
      <c r="I1" s="5">
        <v>39965</v>
      </c>
      <c r="J1" s="5">
        <v>39995</v>
      </c>
      <c r="K1" s="5">
        <v>40026</v>
      </c>
      <c r="L1" s="5">
        <v>40057</v>
      </c>
      <c r="M1" s="5">
        <v>40087</v>
      </c>
      <c r="N1" s="5">
        <v>40118</v>
      </c>
      <c r="O1" s="5">
        <v>40148</v>
      </c>
      <c r="P1" t="s">
        <v>89</v>
      </c>
    </row>
    <row r="2" spans="1:16" ht="15">
      <c r="A2" s="4" t="s">
        <v>68</v>
      </c>
      <c r="C2" s="14">
        <v>38718</v>
      </c>
      <c r="D2">
        <v>9</v>
      </c>
      <c r="E2">
        <v>12</v>
      </c>
      <c r="F2">
        <v>11</v>
      </c>
      <c r="G2">
        <v>10</v>
      </c>
      <c r="H2">
        <v>8</v>
      </c>
      <c r="I2">
        <v>16</v>
      </c>
      <c r="J2">
        <v>4</v>
      </c>
      <c r="K2">
        <v>6</v>
      </c>
      <c r="L2">
        <v>11</v>
      </c>
      <c r="M2">
        <v>14</v>
      </c>
      <c r="N2">
        <v>8</v>
      </c>
      <c r="O2">
        <v>12</v>
      </c>
      <c r="P2">
        <f>SUM(D2:O2)</f>
        <v>121</v>
      </c>
    </row>
    <row r="3" spans="1:16" ht="15">
      <c r="A3" s="4" t="s">
        <v>76</v>
      </c>
      <c r="C3" s="15">
        <v>39692</v>
      </c>
      <c r="D3">
        <v>7</v>
      </c>
      <c r="E3">
        <v>4</v>
      </c>
      <c r="F3">
        <v>7</v>
      </c>
      <c r="G3">
        <v>12</v>
      </c>
      <c r="H3">
        <v>10</v>
      </c>
      <c r="I3">
        <v>8</v>
      </c>
      <c r="J3">
        <v>4</v>
      </c>
      <c r="K3">
        <v>1</v>
      </c>
      <c r="L3">
        <v>7</v>
      </c>
      <c r="M3">
        <v>9</v>
      </c>
      <c r="N3">
        <v>12</v>
      </c>
      <c r="O3">
        <v>8</v>
      </c>
      <c r="P3">
        <f aca="true" t="shared" si="0" ref="P3:P34">SUM(D3:O3)</f>
        <v>89</v>
      </c>
    </row>
    <row r="4" spans="1:28" s="4" customFormat="1" ht="1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16" ht="15">
      <c r="A5" s="6" t="s">
        <v>78</v>
      </c>
      <c r="B5" s="6"/>
      <c r="C5" s="15">
        <v>39783</v>
      </c>
      <c r="D5">
        <v>23</v>
      </c>
      <c r="E5">
        <v>19</v>
      </c>
      <c r="F5">
        <v>29</v>
      </c>
      <c r="G5">
        <v>24</v>
      </c>
      <c r="H5">
        <v>14</v>
      </c>
      <c r="I5">
        <v>11</v>
      </c>
      <c r="J5">
        <v>19</v>
      </c>
      <c r="K5">
        <v>10</v>
      </c>
      <c r="L5">
        <v>11</v>
      </c>
      <c r="M5">
        <v>9</v>
      </c>
      <c r="N5">
        <v>11</v>
      </c>
      <c r="O5">
        <v>14</v>
      </c>
      <c r="P5">
        <f t="shared" si="0"/>
        <v>194</v>
      </c>
    </row>
    <row r="6" spans="1:16" ht="15">
      <c r="A6" s="4" t="s">
        <v>69</v>
      </c>
      <c r="C6" s="15">
        <v>38838</v>
      </c>
      <c r="D6">
        <v>2</v>
      </c>
      <c r="E6">
        <v>3</v>
      </c>
      <c r="F6">
        <v>8</v>
      </c>
      <c r="G6">
        <v>7</v>
      </c>
      <c r="H6">
        <v>5</v>
      </c>
      <c r="I6">
        <v>8</v>
      </c>
      <c r="J6">
        <v>7</v>
      </c>
      <c r="K6">
        <v>3</v>
      </c>
      <c r="L6">
        <v>3</v>
      </c>
      <c r="M6">
        <v>7</v>
      </c>
      <c r="N6">
        <v>12</v>
      </c>
      <c r="O6">
        <v>7</v>
      </c>
      <c r="P6">
        <f t="shared" si="0"/>
        <v>72</v>
      </c>
    </row>
    <row r="7" spans="1:28" s="4" customFormat="1" ht="1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16" ht="15">
      <c r="A8" s="4" t="s">
        <v>71</v>
      </c>
      <c r="C8" s="15">
        <v>38534</v>
      </c>
      <c r="D8">
        <v>3</v>
      </c>
      <c r="E8">
        <v>1</v>
      </c>
      <c r="F8">
        <v>10</v>
      </c>
      <c r="G8">
        <v>7</v>
      </c>
      <c r="H8">
        <v>11</v>
      </c>
      <c r="I8">
        <v>6</v>
      </c>
      <c r="J8">
        <v>3</v>
      </c>
      <c r="K8">
        <v>3</v>
      </c>
      <c r="L8">
        <v>5</v>
      </c>
      <c r="M8">
        <v>4</v>
      </c>
      <c r="N8">
        <v>3</v>
      </c>
      <c r="O8">
        <v>4</v>
      </c>
      <c r="P8">
        <f t="shared" si="0"/>
        <v>60</v>
      </c>
    </row>
    <row r="9" spans="1:16" ht="15">
      <c r="A9" s="4" t="s">
        <v>70</v>
      </c>
      <c r="C9" s="15">
        <v>38838</v>
      </c>
      <c r="D9">
        <v>4</v>
      </c>
      <c r="E9">
        <v>5</v>
      </c>
      <c r="F9">
        <v>6</v>
      </c>
      <c r="G9">
        <v>8</v>
      </c>
      <c r="H9">
        <v>6</v>
      </c>
      <c r="I9">
        <v>7</v>
      </c>
      <c r="J9">
        <v>5</v>
      </c>
      <c r="K9">
        <v>3</v>
      </c>
      <c r="L9">
        <v>4</v>
      </c>
      <c r="M9">
        <v>10</v>
      </c>
      <c r="N9">
        <v>6</v>
      </c>
      <c r="O9">
        <v>6</v>
      </c>
      <c r="P9">
        <f t="shared" si="0"/>
        <v>70</v>
      </c>
    </row>
    <row r="10" spans="1:16" ht="15">
      <c r="A10" s="4" t="s">
        <v>8</v>
      </c>
      <c r="C10" s="15">
        <v>40544</v>
      </c>
      <c r="P10">
        <f t="shared" si="0"/>
        <v>0</v>
      </c>
    </row>
    <row r="11" spans="1:16" ht="15">
      <c r="A11" s="4" t="s">
        <v>81</v>
      </c>
      <c r="C11" s="15">
        <v>39904</v>
      </c>
      <c r="D11">
        <v>11</v>
      </c>
      <c r="E11">
        <v>10</v>
      </c>
      <c r="F11">
        <v>48</v>
      </c>
      <c r="G11">
        <v>92</v>
      </c>
      <c r="H11">
        <v>37</v>
      </c>
      <c r="I11">
        <v>25</v>
      </c>
      <c r="J11">
        <v>25</v>
      </c>
      <c r="K11">
        <v>16</v>
      </c>
      <c r="L11">
        <v>16</v>
      </c>
      <c r="M11">
        <v>16</v>
      </c>
      <c r="N11">
        <v>20</v>
      </c>
      <c r="O11">
        <v>11</v>
      </c>
      <c r="P11">
        <f t="shared" si="0"/>
        <v>327</v>
      </c>
    </row>
    <row r="12" spans="1:16" ht="15">
      <c r="A12" s="4" t="s">
        <v>11</v>
      </c>
      <c r="C12" s="15">
        <v>40269</v>
      </c>
      <c r="D12" s="4"/>
      <c r="E12" s="4"/>
      <c r="F12" s="4"/>
      <c r="G12" s="4"/>
      <c r="H12" s="4"/>
      <c r="I12" s="4"/>
      <c r="J12" s="4"/>
      <c r="K12" s="4"/>
      <c r="L12" s="4"/>
      <c r="M12">
        <v>18</v>
      </c>
      <c r="N12">
        <v>4</v>
      </c>
      <c r="O12">
        <v>10</v>
      </c>
      <c r="P12">
        <f t="shared" si="0"/>
        <v>32</v>
      </c>
    </row>
    <row r="13" spans="1:16" ht="15">
      <c r="A13" s="4" t="s">
        <v>93</v>
      </c>
      <c r="C13" s="15">
        <v>41306</v>
      </c>
      <c r="D13" s="4"/>
      <c r="E13" s="4"/>
      <c r="F13" s="4"/>
      <c r="G13" s="4"/>
      <c r="H13" s="4"/>
      <c r="I13" s="4"/>
      <c r="J13" s="4"/>
      <c r="K13" s="4"/>
      <c r="L13" s="4"/>
      <c r="P13">
        <f t="shared" si="0"/>
        <v>0</v>
      </c>
    </row>
    <row r="14" spans="1:16" ht="15">
      <c r="A14" s="4" t="s">
        <v>73</v>
      </c>
      <c r="C14" s="15">
        <v>39539</v>
      </c>
      <c r="D14">
        <v>8</v>
      </c>
      <c r="E14">
        <v>2</v>
      </c>
      <c r="F14">
        <v>12</v>
      </c>
      <c r="G14">
        <v>8</v>
      </c>
      <c r="H14">
        <v>6</v>
      </c>
      <c r="I14">
        <v>10</v>
      </c>
      <c r="J14">
        <v>4</v>
      </c>
      <c r="K14">
        <v>3</v>
      </c>
      <c r="L14">
        <v>6</v>
      </c>
      <c r="M14">
        <v>9</v>
      </c>
      <c r="N14">
        <v>5</v>
      </c>
      <c r="O14">
        <v>6</v>
      </c>
      <c r="P14">
        <f t="shared" si="0"/>
        <v>79</v>
      </c>
    </row>
    <row r="15" spans="1:16" ht="15">
      <c r="A15" s="4" t="s">
        <v>82</v>
      </c>
      <c r="C15" s="15">
        <v>40330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>
        <v>14</v>
      </c>
      <c r="P15">
        <f t="shared" si="0"/>
        <v>14</v>
      </c>
    </row>
    <row r="16" spans="1:16" ht="15">
      <c r="A16" s="4" t="s">
        <v>67</v>
      </c>
      <c r="C16" s="15">
        <v>38626</v>
      </c>
      <c r="D16">
        <v>9</v>
      </c>
      <c r="E16">
        <v>5</v>
      </c>
      <c r="F16">
        <v>14</v>
      </c>
      <c r="G16">
        <v>15</v>
      </c>
      <c r="H16">
        <v>14</v>
      </c>
      <c r="I16">
        <v>10</v>
      </c>
      <c r="J16">
        <v>8</v>
      </c>
      <c r="K16">
        <v>10</v>
      </c>
      <c r="L16">
        <v>8</v>
      </c>
      <c r="M16">
        <v>13</v>
      </c>
      <c r="N16">
        <v>10</v>
      </c>
      <c r="O16">
        <v>11</v>
      </c>
      <c r="P16">
        <f t="shared" si="0"/>
        <v>127</v>
      </c>
    </row>
    <row r="17" spans="1:16" ht="15">
      <c r="A17" s="4" t="s">
        <v>72</v>
      </c>
      <c r="C17" s="15">
        <v>39142</v>
      </c>
      <c r="D17">
        <v>6</v>
      </c>
      <c r="E17">
        <v>1</v>
      </c>
      <c r="F17">
        <v>9</v>
      </c>
      <c r="G17">
        <v>4</v>
      </c>
      <c r="H17">
        <v>6</v>
      </c>
      <c r="I17">
        <v>8</v>
      </c>
      <c r="J17">
        <v>6</v>
      </c>
      <c r="K17">
        <v>1</v>
      </c>
      <c r="L17">
        <v>6</v>
      </c>
      <c r="M17">
        <v>5</v>
      </c>
      <c r="N17">
        <v>7</v>
      </c>
      <c r="O17">
        <v>10</v>
      </c>
      <c r="P17">
        <f t="shared" si="0"/>
        <v>69</v>
      </c>
    </row>
    <row r="18" spans="1:28" s="4" customFormat="1" ht="1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16" ht="15">
      <c r="A19" s="4" t="s">
        <v>84</v>
      </c>
      <c r="C19" s="15">
        <v>40664</v>
      </c>
      <c r="P19">
        <f t="shared" si="0"/>
        <v>0</v>
      </c>
    </row>
    <row r="20" spans="1:16" ht="15">
      <c r="A20" s="4" t="s">
        <v>85</v>
      </c>
      <c r="C20" s="15">
        <v>40664</v>
      </c>
      <c r="P20">
        <f t="shared" si="0"/>
        <v>0</v>
      </c>
    </row>
    <row r="21" spans="1:16" ht="15">
      <c r="A21" s="4" t="s">
        <v>83</v>
      </c>
      <c r="C21" s="15">
        <v>40544</v>
      </c>
      <c r="P21">
        <f t="shared" si="0"/>
        <v>0</v>
      </c>
    </row>
    <row r="22" spans="1:16" ht="15">
      <c r="A22" s="4" t="s">
        <v>19</v>
      </c>
      <c r="C22" s="15">
        <v>39692</v>
      </c>
      <c r="D22">
        <v>8</v>
      </c>
      <c r="E22">
        <v>5</v>
      </c>
      <c r="F22">
        <v>6</v>
      </c>
      <c r="G22">
        <v>12</v>
      </c>
      <c r="H22">
        <v>10</v>
      </c>
      <c r="I22">
        <v>6</v>
      </c>
      <c r="J22">
        <v>2</v>
      </c>
      <c r="K22">
        <v>3</v>
      </c>
      <c r="L22">
        <v>6</v>
      </c>
      <c r="M22">
        <v>6</v>
      </c>
      <c r="N22">
        <v>9</v>
      </c>
      <c r="O22">
        <v>11</v>
      </c>
      <c r="P22">
        <f t="shared" si="0"/>
        <v>84</v>
      </c>
    </row>
    <row r="23" spans="1:16" ht="15">
      <c r="A23" s="4" t="s">
        <v>86</v>
      </c>
      <c r="C23" s="15">
        <v>40299</v>
      </c>
      <c r="P23">
        <f t="shared" si="0"/>
        <v>0</v>
      </c>
    </row>
    <row r="24" spans="1:16" ht="15">
      <c r="A24" s="4" t="s">
        <v>74</v>
      </c>
      <c r="C24" s="15">
        <v>39234</v>
      </c>
      <c r="D24">
        <v>14</v>
      </c>
      <c r="E24">
        <v>11</v>
      </c>
      <c r="F24">
        <v>11</v>
      </c>
      <c r="G24">
        <v>14</v>
      </c>
      <c r="H24">
        <v>16</v>
      </c>
      <c r="I24">
        <v>18</v>
      </c>
      <c r="J24">
        <v>8</v>
      </c>
      <c r="K24">
        <v>22</v>
      </c>
      <c r="L24">
        <v>18</v>
      </c>
      <c r="M24">
        <v>19</v>
      </c>
      <c r="N24">
        <v>13</v>
      </c>
      <c r="O24">
        <v>10</v>
      </c>
      <c r="P24">
        <f t="shared" si="0"/>
        <v>174</v>
      </c>
    </row>
    <row r="25" spans="1:16" ht="15">
      <c r="A25" s="4" t="s">
        <v>75</v>
      </c>
      <c r="C25" s="15">
        <v>39234</v>
      </c>
      <c r="D25">
        <v>3</v>
      </c>
      <c r="E25">
        <v>0</v>
      </c>
      <c r="F25">
        <v>6</v>
      </c>
      <c r="G25">
        <v>6</v>
      </c>
      <c r="H25">
        <v>5</v>
      </c>
      <c r="I25">
        <v>5</v>
      </c>
      <c r="J25">
        <v>0</v>
      </c>
      <c r="K25">
        <v>3</v>
      </c>
      <c r="L25">
        <v>4</v>
      </c>
      <c r="M25">
        <v>4</v>
      </c>
      <c r="N25">
        <v>2</v>
      </c>
      <c r="O25">
        <v>6</v>
      </c>
      <c r="P25">
        <f t="shared" si="0"/>
        <v>44</v>
      </c>
    </row>
    <row r="26" spans="1:16" ht="15">
      <c r="A26" s="4" t="s">
        <v>88</v>
      </c>
      <c r="C26" s="15">
        <v>40969</v>
      </c>
      <c r="P26">
        <f t="shared" si="0"/>
        <v>0</v>
      </c>
    </row>
    <row r="27" spans="1:16" ht="15">
      <c r="A27" s="4" t="s">
        <v>77</v>
      </c>
      <c r="C27" s="15">
        <v>39692</v>
      </c>
      <c r="D27">
        <v>8</v>
      </c>
      <c r="E27">
        <v>5</v>
      </c>
      <c r="F27">
        <v>14</v>
      </c>
      <c r="G27">
        <v>10</v>
      </c>
      <c r="H27">
        <v>7</v>
      </c>
      <c r="I27">
        <v>11</v>
      </c>
      <c r="J27">
        <v>5</v>
      </c>
      <c r="K27">
        <v>4</v>
      </c>
      <c r="L27">
        <v>4</v>
      </c>
      <c r="M27">
        <v>7</v>
      </c>
      <c r="N27">
        <v>3</v>
      </c>
      <c r="O27">
        <v>8</v>
      </c>
      <c r="P27">
        <f t="shared" si="0"/>
        <v>86</v>
      </c>
    </row>
    <row r="28" spans="1:16" ht="15">
      <c r="A28" s="4" t="s">
        <v>79</v>
      </c>
      <c r="C28" s="15">
        <v>39995</v>
      </c>
      <c r="D28">
        <v>13</v>
      </c>
      <c r="E28">
        <v>6</v>
      </c>
      <c r="F28">
        <v>14</v>
      </c>
      <c r="G28">
        <v>4</v>
      </c>
      <c r="H28">
        <v>5</v>
      </c>
      <c r="I28">
        <v>25</v>
      </c>
      <c r="J28">
        <v>142</v>
      </c>
      <c r="K28">
        <v>31</v>
      </c>
      <c r="L28">
        <v>20</v>
      </c>
      <c r="M28">
        <v>20</v>
      </c>
      <c r="N28">
        <v>15</v>
      </c>
      <c r="O28">
        <v>8</v>
      </c>
      <c r="P28">
        <f t="shared" si="0"/>
        <v>303</v>
      </c>
    </row>
    <row r="29" spans="1:16" ht="15">
      <c r="A29" s="4" t="s">
        <v>27</v>
      </c>
      <c r="C29" s="15">
        <v>40940</v>
      </c>
      <c r="P29">
        <f t="shared" si="0"/>
        <v>0</v>
      </c>
    </row>
    <row r="30" spans="1:16" ht="15">
      <c r="A30" s="4" t="s">
        <v>66</v>
      </c>
      <c r="C30" s="15">
        <v>38565</v>
      </c>
      <c r="D30">
        <v>9</v>
      </c>
      <c r="E30">
        <v>2</v>
      </c>
      <c r="F30">
        <v>15</v>
      </c>
      <c r="G30">
        <v>10</v>
      </c>
      <c r="H30">
        <v>13</v>
      </c>
      <c r="I30">
        <v>6</v>
      </c>
      <c r="J30">
        <v>6</v>
      </c>
      <c r="K30">
        <v>4</v>
      </c>
      <c r="L30">
        <v>5</v>
      </c>
      <c r="M30">
        <v>10</v>
      </c>
      <c r="N30">
        <v>6</v>
      </c>
      <c r="O30">
        <v>11</v>
      </c>
      <c r="P30">
        <f t="shared" si="0"/>
        <v>97</v>
      </c>
    </row>
    <row r="31" spans="1:16" ht="15">
      <c r="A31" s="4" t="s">
        <v>80</v>
      </c>
      <c r="C31" s="15">
        <v>39995</v>
      </c>
      <c r="D31">
        <v>11</v>
      </c>
      <c r="E31">
        <v>23</v>
      </c>
      <c r="F31">
        <v>10</v>
      </c>
      <c r="G31">
        <v>10</v>
      </c>
      <c r="H31">
        <v>10</v>
      </c>
      <c r="I31">
        <v>23</v>
      </c>
      <c r="J31">
        <v>116</v>
      </c>
      <c r="K31">
        <v>24</v>
      </c>
      <c r="L31">
        <v>22</v>
      </c>
      <c r="M31">
        <v>29</v>
      </c>
      <c r="N31">
        <v>7</v>
      </c>
      <c r="O31">
        <v>13</v>
      </c>
      <c r="P31">
        <f t="shared" si="0"/>
        <v>298</v>
      </c>
    </row>
    <row r="32" spans="1:16" ht="15">
      <c r="A32" s="4" t="s">
        <v>87</v>
      </c>
      <c r="C32" s="15">
        <v>40909</v>
      </c>
      <c r="P32">
        <f t="shared" si="0"/>
        <v>0</v>
      </c>
    </row>
    <row r="33" spans="1:16" ht="15">
      <c r="A33" s="4" t="s">
        <v>65</v>
      </c>
      <c r="C33" s="15">
        <v>38200</v>
      </c>
      <c r="D33">
        <v>5</v>
      </c>
      <c r="E33">
        <v>8</v>
      </c>
      <c r="F33">
        <v>17</v>
      </c>
      <c r="G33">
        <v>12</v>
      </c>
      <c r="H33">
        <v>12</v>
      </c>
      <c r="I33">
        <v>8</v>
      </c>
      <c r="J33">
        <v>11</v>
      </c>
      <c r="K33">
        <v>7</v>
      </c>
      <c r="L33">
        <v>12</v>
      </c>
      <c r="M33">
        <v>6</v>
      </c>
      <c r="N33">
        <v>13</v>
      </c>
      <c r="O33">
        <v>5</v>
      </c>
      <c r="P33">
        <f t="shared" si="0"/>
        <v>116</v>
      </c>
    </row>
    <row r="34" spans="1:16" ht="15">
      <c r="A34" s="4" t="s">
        <v>123</v>
      </c>
      <c r="C34" s="5">
        <v>41487</v>
      </c>
      <c r="P34">
        <f t="shared" si="0"/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P33" sqref="P33:P34"/>
    </sheetView>
  </sheetViews>
  <sheetFormatPr defaultColWidth="8.8515625" defaultRowHeight="15"/>
  <cols>
    <col min="1" max="1" width="9.140625" style="4" customWidth="1"/>
    <col min="2" max="15" width="8.8515625" style="4" customWidth="1"/>
  </cols>
  <sheetData>
    <row r="1" spans="4:16" ht="15">
      <c r="D1" s="5">
        <v>39448</v>
      </c>
      <c r="E1" s="5">
        <v>39479</v>
      </c>
      <c r="F1" s="5">
        <v>39508</v>
      </c>
      <c r="G1" s="5">
        <v>39539</v>
      </c>
      <c r="H1" s="5">
        <v>39569</v>
      </c>
      <c r="I1" s="5">
        <v>39600</v>
      </c>
      <c r="J1" s="5">
        <v>39630</v>
      </c>
      <c r="K1" s="5">
        <v>39661</v>
      </c>
      <c r="L1" s="5">
        <v>39692</v>
      </c>
      <c r="M1" s="5">
        <v>39722</v>
      </c>
      <c r="N1" s="5">
        <v>39753</v>
      </c>
      <c r="O1" s="5">
        <v>39783</v>
      </c>
      <c r="P1" t="s">
        <v>89</v>
      </c>
    </row>
    <row r="2" spans="1:16" ht="15">
      <c r="A2" s="4" t="s">
        <v>68</v>
      </c>
      <c r="C2" s="14">
        <v>38718</v>
      </c>
      <c r="D2">
        <v>12</v>
      </c>
      <c r="E2">
        <v>14</v>
      </c>
      <c r="F2">
        <v>14</v>
      </c>
      <c r="G2">
        <v>22</v>
      </c>
      <c r="H2">
        <v>12</v>
      </c>
      <c r="I2">
        <v>11</v>
      </c>
      <c r="J2">
        <v>20</v>
      </c>
      <c r="K2">
        <v>15</v>
      </c>
      <c r="L2">
        <v>9</v>
      </c>
      <c r="M2">
        <v>14</v>
      </c>
      <c r="N2">
        <v>8</v>
      </c>
      <c r="O2">
        <v>10</v>
      </c>
      <c r="P2">
        <f>SUM(D2:O2)</f>
        <v>161</v>
      </c>
    </row>
    <row r="3" spans="1:16" ht="15">
      <c r="A3" s="4" t="s">
        <v>76</v>
      </c>
      <c r="C3" s="15">
        <v>39692</v>
      </c>
      <c r="D3">
        <v>0</v>
      </c>
      <c r="E3">
        <v>17</v>
      </c>
      <c r="F3">
        <v>12</v>
      </c>
      <c r="G3">
        <v>11</v>
      </c>
      <c r="H3">
        <v>9</v>
      </c>
      <c r="I3">
        <v>4</v>
      </c>
      <c r="J3">
        <v>8</v>
      </c>
      <c r="K3">
        <v>8</v>
      </c>
      <c r="L3">
        <v>39</v>
      </c>
      <c r="M3">
        <v>10</v>
      </c>
      <c r="N3">
        <v>9</v>
      </c>
      <c r="O3">
        <v>13</v>
      </c>
      <c r="P3">
        <f aca="true" t="shared" si="0" ref="P3:P34">SUM(D3:O3)</f>
        <v>140</v>
      </c>
    </row>
    <row r="4" spans="1:28" s="4" customFormat="1" ht="1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16" ht="15">
      <c r="A5" s="6" t="s">
        <v>78</v>
      </c>
      <c r="B5" s="6"/>
      <c r="C5" s="15">
        <v>39783</v>
      </c>
      <c r="D5">
        <v>0</v>
      </c>
      <c r="E5">
        <v>0</v>
      </c>
      <c r="F5">
        <v>0</v>
      </c>
      <c r="G5">
        <v>13</v>
      </c>
      <c r="H5">
        <v>33</v>
      </c>
      <c r="I5">
        <v>16</v>
      </c>
      <c r="J5">
        <v>13</v>
      </c>
      <c r="K5">
        <v>18</v>
      </c>
      <c r="L5">
        <v>8</v>
      </c>
      <c r="M5">
        <v>12</v>
      </c>
      <c r="N5">
        <v>12</v>
      </c>
      <c r="O5">
        <v>76</v>
      </c>
      <c r="P5">
        <f t="shared" si="0"/>
        <v>201</v>
      </c>
    </row>
    <row r="6" spans="1:16" ht="15">
      <c r="A6" s="4" t="s">
        <v>69</v>
      </c>
      <c r="C6" s="15">
        <v>38838</v>
      </c>
      <c r="D6">
        <v>8</v>
      </c>
      <c r="E6">
        <v>11</v>
      </c>
      <c r="F6" s="4">
        <v>12</v>
      </c>
      <c r="G6">
        <v>6</v>
      </c>
      <c r="H6">
        <v>6</v>
      </c>
      <c r="I6">
        <v>3</v>
      </c>
      <c r="J6">
        <v>9</v>
      </c>
      <c r="K6">
        <v>3</v>
      </c>
      <c r="L6">
        <v>5</v>
      </c>
      <c r="M6">
        <v>3</v>
      </c>
      <c r="N6">
        <v>4</v>
      </c>
      <c r="O6">
        <v>7</v>
      </c>
      <c r="P6">
        <f t="shared" si="0"/>
        <v>77</v>
      </c>
    </row>
    <row r="7" spans="1:28" s="4" customFormat="1" ht="1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16" ht="15">
      <c r="A8" s="4" t="s">
        <v>71</v>
      </c>
      <c r="C8" s="15">
        <v>38534</v>
      </c>
      <c r="D8">
        <v>14</v>
      </c>
      <c r="E8">
        <v>5</v>
      </c>
      <c r="F8">
        <v>3</v>
      </c>
      <c r="G8">
        <v>14</v>
      </c>
      <c r="H8">
        <v>12</v>
      </c>
      <c r="I8">
        <v>8</v>
      </c>
      <c r="J8">
        <v>9</v>
      </c>
      <c r="K8">
        <v>12</v>
      </c>
      <c r="L8">
        <v>6</v>
      </c>
      <c r="M8">
        <v>5</v>
      </c>
      <c r="N8">
        <v>4</v>
      </c>
      <c r="O8">
        <v>6</v>
      </c>
      <c r="P8">
        <f t="shared" si="0"/>
        <v>98</v>
      </c>
    </row>
    <row r="9" spans="1:16" ht="15">
      <c r="A9" s="4" t="s">
        <v>70</v>
      </c>
      <c r="C9" s="15">
        <v>38838</v>
      </c>
      <c r="D9">
        <v>12</v>
      </c>
      <c r="E9">
        <v>9</v>
      </c>
      <c r="F9">
        <v>6</v>
      </c>
      <c r="G9">
        <v>7</v>
      </c>
      <c r="H9">
        <v>5</v>
      </c>
      <c r="I9">
        <v>6</v>
      </c>
      <c r="J9">
        <v>9</v>
      </c>
      <c r="K9">
        <v>6</v>
      </c>
      <c r="L9">
        <v>8</v>
      </c>
      <c r="M9">
        <v>4</v>
      </c>
      <c r="N9">
        <v>7</v>
      </c>
      <c r="O9">
        <v>6</v>
      </c>
      <c r="P9">
        <f t="shared" si="0"/>
        <v>85</v>
      </c>
    </row>
    <row r="10" spans="1:16" ht="15">
      <c r="A10" s="4" t="s">
        <v>8</v>
      </c>
      <c r="C10" s="15">
        <v>40544</v>
      </c>
      <c r="P10">
        <f t="shared" si="0"/>
        <v>0</v>
      </c>
    </row>
    <row r="11" spans="1:16" ht="15">
      <c r="A11" s="4" t="s">
        <v>81</v>
      </c>
      <c r="C11" s="15">
        <v>39904</v>
      </c>
      <c r="K11">
        <v>4</v>
      </c>
      <c r="L11">
        <v>38</v>
      </c>
      <c r="M11">
        <v>26</v>
      </c>
      <c r="N11">
        <v>13</v>
      </c>
      <c r="O11">
        <v>15</v>
      </c>
      <c r="P11">
        <f t="shared" si="0"/>
        <v>96</v>
      </c>
    </row>
    <row r="12" spans="1:16" ht="15">
      <c r="A12" s="4" t="s">
        <v>11</v>
      </c>
      <c r="C12" s="15">
        <v>40269</v>
      </c>
      <c r="P12">
        <f t="shared" si="0"/>
        <v>0</v>
      </c>
    </row>
    <row r="13" spans="1:16" ht="15">
      <c r="A13" s="4" t="s">
        <v>93</v>
      </c>
      <c r="C13" s="15">
        <v>41306</v>
      </c>
      <c r="P13">
        <f t="shared" si="0"/>
        <v>0</v>
      </c>
    </row>
    <row r="14" spans="1:16" ht="15">
      <c r="A14" s="4" t="s">
        <v>73</v>
      </c>
      <c r="C14" s="15">
        <v>39539</v>
      </c>
      <c r="D14">
        <v>9</v>
      </c>
      <c r="E14">
        <v>7</v>
      </c>
      <c r="F14">
        <v>36</v>
      </c>
      <c r="G14">
        <v>77</v>
      </c>
      <c r="H14">
        <v>21</v>
      </c>
      <c r="I14">
        <v>15</v>
      </c>
      <c r="J14">
        <v>11</v>
      </c>
      <c r="K14">
        <v>19</v>
      </c>
      <c r="L14">
        <v>18</v>
      </c>
      <c r="M14">
        <v>9</v>
      </c>
      <c r="N14">
        <v>5</v>
      </c>
      <c r="O14">
        <v>15</v>
      </c>
      <c r="P14">
        <f t="shared" si="0"/>
        <v>242</v>
      </c>
    </row>
    <row r="15" spans="1:16" ht="15">
      <c r="A15" s="4" t="s">
        <v>82</v>
      </c>
      <c r="C15" s="15">
        <v>40330</v>
      </c>
      <c r="P15">
        <f t="shared" si="0"/>
        <v>0</v>
      </c>
    </row>
    <row r="16" spans="1:16" ht="15">
      <c r="A16" s="4" t="s">
        <v>67</v>
      </c>
      <c r="C16" s="15">
        <v>38626</v>
      </c>
      <c r="D16">
        <v>22</v>
      </c>
      <c r="E16">
        <v>14</v>
      </c>
      <c r="F16">
        <v>12</v>
      </c>
      <c r="G16">
        <v>22</v>
      </c>
      <c r="H16">
        <v>13</v>
      </c>
      <c r="I16">
        <v>5</v>
      </c>
      <c r="J16">
        <v>18</v>
      </c>
      <c r="K16">
        <v>10</v>
      </c>
      <c r="L16">
        <v>18</v>
      </c>
      <c r="M16">
        <v>8</v>
      </c>
      <c r="N16">
        <v>1</v>
      </c>
      <c r="O16">
        <v>17</v>
      </c>
      <c r="P16">
        <f t="shared" si="0"/>
        <v>160</v>
      </c>
    </row>
    <row r="17" spans="1:16" ht="15">
      <c r="A17" s="4" t="s">
        <v>72</v>
      </c>
      <c r="C17" s="15">
        <v>39142</v>
      </c>
      <c r="D17">
        <v>12</v>
      </c>
      <c r="E17">
        <v>7</v>
      </c>
      <c r="F17">
        <v>8</v>
      </c>
      <c r="G17">
        <v>10</v>
      </c>
      <c r="H17">
        <v>12</v>
      </c>
      <c r="I17">
        <v>9</v>
      </c>
      <c r="J17">
        <v>10</v>
      </c>
      <c r="K17">
        <v>3</v>
      </c>
      <c r="L17">
        <v>7</v>
      </c>
      <c r="M17">
        <v>5</v>
      </c>
      <c r="N17" s="4">
        <v>6</v>
      </c>
      <c r="O17">
        <v>10</v>
      </c>
      <c r="P17">
        <f t="shared" si="0"/>
        <v>99</v>
      </c>
    </row>
    <row r="18" spans="1:28" s="4" customFormat="1" ht="1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16" ht="15">
      <c r="A19" s="4" t="s">
        <v>84</v>
      </c>
      <c r="C19" s="15">
        <v>40664</v>
      </c>
      <c r="P19">
        <f t="shared" si="0"/>
        <v>0</v>
      </c>
    </row>
    <row r="20" spans="1:16" ht="15">
      <c r="A20" s="4" t="s">
        <v>85</v>
      </c>
      <c r="C20" s="15">
        <v>40664</v>
      </c>
      <c r="P20">
        <f t="shared" si="0"/>
        <v>0</v>
      </c>
    </row>
    <row r="21" spans="1:16" ht="15">
      <c r="A21" s="4" t="s">
        <v>83</v>
      </c>
      <c r="C21" s="15">
        <v>40544</v>
      </c>
      <c r="P21">
        <f t="shared" si="0"/>
        <v>0</v>
      </c>
    </row>
    <row r="22" spans="1:16" ht="15">
      <c r="A22" s="4" t="s">
        <v>19</v>
      </c>
      <c r="C22" s="15">
        <v>39692</v>
      </c>
      <c r="D22">
        <v>0</v>
      </c>
      <c r="E22">
        <v>19</v>
      </c>
      <c r="F22">
        <v>19</v>
      </c>
      <c r="G22">
        <v>15</v>
      </c>
      <c r="H22">
        <v>15</v>
      </c>
      <c r="I22">
        <v>4</v>
      </c>
      <c r="J22">
        <v>12</v>
      </c>
      <c r="K22">
        <v>10</v>
      </c>
      <c r="L22">
        <v>27</v>
      </c>
      <c r="M22">
        <v>12</v>
      </c>
      <c r="N22">
        <v>12</v>
      </c>
      <c r="O22">
        <v>14</v>
      </c>
      <c r="P22">
        <f t="shared" si="0"/>
        <v>159</v>
      </c>
    </row>
    <row r="23" spans="1:16" ht="15">
      <c r="A23" s="4" t="s">
        <v>86</v>
      </c>
      <c r="C23" s="15">
        <v>40299</v>
      </c>
      <c r="P23">
        <f t="shared" si="0"/>
        <v>0</v>
      </c>
    </row>
    <row r="24" spans="1:16" ht="15">
      <c r="A24" s="4" t="s">
        <v>74</v>
      </c>
      <c r="C24" s="15">
        <v>39234</v>
      </c>
      <c r="D24">
        <v>10</v>
      </c>
      <c r="E24">
        <v>21</v>
      </c>
      <c r="F24">
        <v>15</v>
      </c>
      <c r="G24">
        <v>10</v>
      </c>
      <c r="H24">
        <v>17</v>
      </c>
      <c r="I24">
        <v>6</v>
      </c>
      <c r="J24">
        <v>8</v>
      </c>
      <c r="K24">
        <v>19</v>
      </c>
      <c r="L24">
        <v>12</v>
      </c>
      <c r="M24">
        <v>11</v>
      </c>
      <c r="N24">
        <v>21</v>
      </c>
      <c r="O24">
        <v>14</v>
      </c>
      <c r="P24">
        <f t="shared" si="0"/>
        <v>164</v>
      </c>
    </row>
    <row r="25" spans="1:16" ht="15">
      <c r="A25" s="4" t="s">
        <v>75</v>
      </c>
      <c r="C25" s="15">
        <v>39234</v>
      </c>
      <c r="D25">
        <v>14</v>
      </c>
      <c r="E25">
        <v>17</v>
      </c>
      <c r="F25">
        <v>7</v>
      </c>
      <c r="G25">
        <v>7</v>
      </c>
      <c r="H25">
        <v>6</v>
      </c>
      <c r="I25">
        <v>4</v>
      </c>
      <c r="J25">
        <v>8</v>
      </c>
      <c r="K25">
        <v>6</v>
      </c>
      <c r="L25">
        <v>9</v>
      </c>
      <c r="M25">
        <v>4</v>
      </c>
      <c r="N25">
        <v>5</v>
      </c>
      <c r="O25">
        <v>5</v>
      </c>
      <c r="P25">
        <f t="shared" si="0"/>
        <v>92</v>
      </c>
    </row>
    <row r="26" spans="1:16" ht="15">
      <c r="A26" s="4" t="s">
        <v>88</v>
      </c>
      <c r="C26" s="15">
        <v>40969</v>
      </c>
      <c r="P26">
        <f t="shared" si="0"/>
        <v>0</v>
      </c>
    </row>
    <row r="27" spans="1:16" ht="15">
      <c r="A27" s="4" t="s">
        <v>77</v>
      </c>
      <c r="C27" s="15">
        <v>39692</v>
      </c>
      <c r="D27">
        <v>0</v>
      </c>
      <c r="E27">
        <v>13</v>
      </c>
      <c r="F27">
        <v>12</v>
      </c>
      <c r="G27">
        <v>13</v>
      </c>
      <c r="H27">
        <v>12</v>
      </c>
      <c r="I27">
        <v>8</v>
      </c>
      <c r="J27">
        <v>5</v>
      </c>
      <c r="K27">
        <v>16</v>
      </c>
      <c r="L27">
        <v>27</v>
      </c>
      <c r="M27">
        <v>9</v>
      </c>
      <c r="N27">
        <v>12</v>
      </c>
      <c r="O27">
        <v>15</v>
      </c>
      <c r="P27">
        <f t="shared" si="0"/>
        <v>142</v>
      </c>
    </row>
    <row r="28" spans="1:16" ht="15">
      <c r="A28" s="4" t="s">
        <v>79</v>
      </c>
      <c r="C28" s="15">
        <v>39995</v>
      </c>
      <c r="M28">
        <v>0</v>
      </c>
      <c r="N28">
        <v>17</v>
      </c>
      <c r="O28">
        <v>14</v>
      </c>
      <c r="P28">
        <f t="shared" si="0"/>
        <v>31</v>
      </c>
    </row>
    <row r="29" spans="1:16" ht="15">
      <c r="A29" s="4" t="s">
        <v>27</v>
      </c>
      <c r="C29" s="15">
        <v>40940</v>
      </c>
      <c r="P29">
        <f t="shared" si="0"/>
        <v>0</v>
      </c>
    </row>
    <row r="30" spans="1:16" ht="15">
      <c r="A30" s="4" t="s">
        <v>66</v>
      </c>
      <c r="C30" s="15">
        <v>38565</v>
      </c>
      <c r="D30">
        <v>19</v>
      </c>
      <c r="E30">
        <v>12</v>
      </c>
      <c r="F30">
        <v>14</v>
      </c>
      <c r="G30">
        <v>8</v>
      </c>
      <c r="H30">
        <v>15</v>
      </c>
      <c r="I30">
        <v>8</v>
      </c>
      <c r="J30">
        <v>11</v>
      </c>
      <c r="K30">
        <v>7</v>
      </c>
      <c r="L30">
        <v>11</v>
      </c>
      <c r="M30">
        <v>5</v>
      </c>
      <c r="N30">
        <v>7</v>
      </c>
      <c r="O30">
        <v>6</v>
      </c>
      <c r="P30">
        <f t="shared" si="0"/>
        <v>123</v>
      </c>
    </row>
    <row r="31" spans="1:16" ht="15">
      <c r="A31" s="4" t="s">
        <v>80</v>
      </c>
      <c r="C31" s="15">
        <v>39995</v>
      </c>
      <c r="O31">
        <v>0</v>
      </c>
      <c r="P31">
        <f t="shared" si="0"/>
        <v>0</v>
      </c>
    </row>
    <row r="32" spans="1:16" ht="15">
      <c r="A32" s="4" t="s">
        <v>87</v>
      </c>
      <c r="C32" s="15">
        <v>40909</v>
      </c>
      <c r="P32">
        <f t="shared" si="0"/>
        <v>0</v>
      </c>
    </row>
    <row r="33" spans="1:16" ht="15">
      <c r="A33" s="4" t="s">
        <v>65</v>
      </c>
      <c r="C33" s="15">
        <v>38200</v>
      </c>
      <c r="D33">
        <v>13</v>
      </c>
      <c r="E33">
        <v>12</v>
      </c>
      <c r="F33">
        <v>19</v>
      </c>
      <c r="G33">
        <v>6</v>
      </c>
      <c r="H33">
        <v>9</v>
      </c>
      <c r="I33">
        <v>5</v>
      </c>
      <c r="J33">
        <v>8</v>
      </c>
      <c r="K33">
        <v>7</v>
      </c>
      <c r="L33">
        <v>8</v>
      </c>
      <c r="M33">
        <v>12</v>
      </c>
      <c r="N33">
        <v>11</v>
      </c>
      <c r="O33">
        <v>9</v>
      </c>
      <c r="P33">
        <f t="shared" si="0"/>
        <v>119</v>
      </c>
    </row>
    <row r="34" spans="1:16" ht="15">
      <c r="A34" s="4" t="s">
        <v>123</v>
      </c>
      <c r="C34" s="5">
        <v>41487</v>
      </c>
      <c r="P34">
        <f t="shared" si="0"/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P33" sqref="P33:P34"/>
    </sheetView>
  </sheetViews>
  <sheetFormatPr defaultColWidth="8.8515625" defaultRowHeight="15"/>
  <cols>
    <col min="1" max="1" width="9.140625" style="4" customWidth="1"/>
    <col min="2" max="3" width="8.8515625" style="4" customWidth="1"/>
  </cols>
  <sheetData>
    <row r="1" spans="4:16" ht="15">
      <c r="D1" s="5">
        <v>39083</v>
      </c>
      <c r="E1" s="5">
        <v>39114</v>
      </c>
      <c r="F1" s="5">
        <v>39142</v>
      </c>
      <c r="G1" s="5">
        <v>39173</v>
      </c>
      <c r="H1" s="5">
        <v>39203</v>
      </c>
      <c r="I1" s="5">
        <v>39234</v>
      </c>
      <c r="J1" s="5">
        <v>39264</v>
      </c>
      <c r="K1" s="5">
        <v>39295</v>
      </c>
      <c r="L1" s="5">
        <v>39326</v>
      </c>
      <c r="M1" s="5">
        <v>39356</v>
      </c>
      <c r="N1" s="5">
        <v>39387</v>
      </c>
      <c r="O1" s="5">
        <v>39417</v>
      </c>
      <c r="P1" t="s">
        <v>89</v>
      </c>
    </row>
    <row r="2" spans="1:16" ht="15">
      <c r="A2" s="4" t="s">
        <v>68</v>
      </c>
      <c r="C2" s="14">
        <v>38718</v>
      </c>
      <c r="D2">
        <v>15</v>
      </c>
      <c r="E2">
        <v>19</v>
      </c>
      <c r="F2">
        <v>16</v>
      </c>
      <c r="G2">
        <v>13</v>
      </c>
      <c r="H2">
        <v>9</v>
      </c>
      <c r="I2">
        <v>12</v>
      </c>
      <c r="J2">
        <v>13</v>
      </c>
      <c r="K2">
        <v>10</v>
      </c>
      <c r="L2">
        <v>8</v>
      </c>
      <c r="M2">
        <v>6</v>
      </c>
      <c r="N2">
        <v>7</v>
      </c>
      <c r="O2">
        <v>3</v>
      </c>
      <c r="P2">
        <f>SUM(D2:O2)</f>
        <v>131</v>
      </c>
    </row>
    <row r="3" spans="1:16" ht="15">
      <c r="A3" s="4" t="s">
        <v>76</v>
      </c>
      <c r="C3" s="15">
        <v>39692</v>
      </c>
      <c r="P3">
        <f aca="true" t="shared" si="0" ref="P3:P34">SUM(D3:O3)</f>
        <v>0</v>
      </c>
    </row>
    <row r="4" spans="1:28" s="4" customFormat="1" ht="1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16" ht="15">
      <c r="A5" s="6" t="s">
        <v>78</v>
      </c>
      <c r="B5" s="6"/>
      <c r="C5" s="15">
        <v>39783</v>
      </c>
      <c r="P5">
        <f t="shared" si="0"/>
        <v>0</v>
      </c>
    </row>
    <row r="6" spans="1:16" ht="15">
      <c r="A6" s="4" t="s">
        <v>69</v>
      </c>
      <c r="C6" s="15">
        <v>38838</v>
      </c>
      <c r="D6">
        <v>11</v>
      </c>
      <c r="E6" s="4">
        <v>4</v>
      </c>
      <c r="F6">
        <v>17</v>
      </c>
      <c r="G6">
        <v>11</v>
      </c>
      <c r="H6">
        <v>9</v>
      </c>
      <c r="I6">
        <v>12</v>
      </c>
      <c r="J6" s="4">
        <v>3</v>
      </c>
      <c r="K6">
        <v>6</v>
      </c>
      <c r="L6">
        <v>8</v>
      </c>
      <c r="M6">
        <v>5</v>
      </c>
      <c r="N6">
        <v>8</v>
      </c>
      <c r="O6">
        <v>2</v>
      </c>
      <c r="P6">
        <f t="shared" si="0"/>
        <v>96</v>
      </c>
    </row>
    <row r="7" spans="1:28" s="4" customFormat="1" ht="1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16" ht="15">
      <c r="A8" s="4" t="s">
        <v>71</v>
      </c>
      <c r="C8" s="15">
        <v>38534</v>
      </c>
      <c r="D8">
        <v>5</v>
      </c>
      <c r="E8">
        <v>4</v>
      </c>
      <c r="F8">
        <v>10</v>
      </c>
      <c r="G8">
        <v>4</v>
      </c>
      <c r="H8">
        <v>11</v>
      </c>
      <c r="I8">
        <v>10</v>
      </c>
      <c r="J8">
        <v>8</v>
      </c>
      <c r="K8">
        <v>6</v>
      </c>
      <c r="L8">
        <v>3</v>
      </c>
      <c r="M8">
        <v>4</v>
      </c>
      <c r="N8">
        <v>4</v>
      </c>
      <c r="O8">
        <v>2</v>
      </c>
      <c r="P8">
        <f t="shared" si="0"/>
        <v>71</v>
      </c>
    </row>
    <row r="9" spans="1:16" ht="15">
      <c r="A9" s="4" t="s">
        <v>70</v>
      </c>
      <c r="C9" s="15">
        <v>38838</v>
      </c>
      <c r="D9">
        <v>11</v>
      </c>
      <c r="E9" s="4">
        <v>6</v>
      </c>
      <c r="F9" s="4">
        <v>10</v>
      </c>
      <c r="G9" s="4">
        <v>12</v>
      </c>
      <c r="H9">
        <v>9</v>
      </c>
      <c r="I9" s="4">
        <v>9</v>
      </c>
      <c r="J9" s="4">
        <v>10</v>
      </c>
      <c r="K9" s="4">
        <v>5</v>
      </c>
      <c r="L9">
        <v>8</v>
      </c>
      <c r="M9" s="4">
        <v>7</v>
      </c>
      <c r="N9" s="4">
        <v>7</v>
      </c>
      <c r="O9" s="4">
        <v>4</v>
      </c>
      <c r="P9">
        <f t="shared" si="0"/>
        <v>98</v>
      </c>
    </row>
    <row r="10" spans="1:16" ht="15">
      <c r="A10" s="4" t="s">
        <v>8</v>
      </c>
      <c r="C10" s="15">
        <v>40544</v>
      </c>
      <c r="P10">
        <f t="shared" si="0"/>
        <v>0</v>
      </c>
    </row>
    <row r="11" spans="1:16" ht="15">
      <c r="A11" s="4" t="s">
        <v>81</v>
      </c>
      <c r="C11" s="15">
        <v>39904</v>
      </c>
      <c r="P11">
        <f t="shared" si="0"/>
        <v>0</v>
      </c>
    </row>
    <row r="12" spans="1:16" ht="15">
      <c r="A12" s="4" t="s">
        <v>11</v>
      </c>
      <c r="C12" s="15">
        <v>40269</v>
      </c>
      <c r="P12">
        <f t="shared" si="0"/>
        <v>0</v>
      </c>
    </row>
    <row r="13" spans="1:16" ht="15">
      <c r="A13" s="4" t="s">
        <v>93</v>
      </c>
      <c r="C13" s="15">
        <v>41306</v>
      </c>
      <c r="P13">
        <f t="shared" si="0"/>
        <v>0</v>
      </c>
    </row>
    <row r="14" spans="1:16" ht="15">
      <c r="A14" s="4" t="s">
        <v>73</v>
      </c>
      <c r="C14" s="15">
        <v>39539</v>
      </c>
      <c r="D14" s="4"/>
      <c r="E14" s="4"/>
      <c r="F14" s="4"/>
      <c r="G14" s="4"/>
      <c r="H14" s="4"/>
      <c r="I14" s="4"/>
      <c r="J14" s="4"/>
      <c r="K14">
        <v>6</v>
      </c>
      <c r="L14">
        <v>12</v>
      </c>
      <c r="M14">
        <v>10</v>
      </c>
      <c r="N14">
        <v>11</v>
      </c>
      <c r="O14">
        <v>11</v>
      </c>
      <c r="P14">
        <f t="shared" si="0"/>
        <v>50</v>
      </c>
    </row>
    <row r="15" spans="1:16" ht="15">
      <c r="A15" s="4" t="s">
        <v>82</v>
      </c>
      <c r="C15" s="15">
        <v>40330</v>
      </c>
      <c r="P15">
        <f t="shared" si="0"/>
        <v>0</v>
      </c>
    </row>
    <row r="16" spans="1:16" ht="15">
      <c r="A16" s="4" t="s">
        <v>67</v>
      </c>
      <c r="C16" s="15">
        <v>38626</v>
      </c>
      <c r="D16">
        <v>13</v>
      </c>
      <c r="E16">
        <v>21</v>
      </c>
      <c r="F16">
        <v>10</v>
      </c>
      <c r="G16">
        <v>6</v>
      </c>
      <c r="H16">
        <v>13</v>
      </c>
      <c r="I16">
        <v>11</v>
      </c>
      <c r="J16">
        <v>10</v>
      </c>
      <c r="K16">
        <v>8</v>
      </c>
      <c r="L16">
        <v>5</v>
      </c>
      <c r="M16">
        <v>7</v>
      </c>
      <c r="N16">
        <v>18</v>
      </c>
      <c r="O16">
        <v>10</v>
      </c>
      <c r="P16">
        <f t="shared" si="0"/>
        <v>132</v>
      </c>
    </row>
    <row r="17" spans="1:28" s="4" customFormat="1" ht="15">
      <c r="A17" s="4" t="s">
        <v>91</v>
      </c>
      <c r="C17" s="15">
        <v>39142</v>
      </c>
      <c r="D17"/>
      <c r="E17"/>
      <c r="F17"/>
      <c r="G17"/>
      <c r="H17"/>
      <c r="I17"/>
      <c r="J17"/>
      <c r="K17"/>
      <c r="L17"/>
      <c r="M17"/>
      <c r="N17"/>
      <c r="O17"/>
      <c r="P17">
        <f t="shared" si="0"/>
        <v>0</v>
      </c>
      <c r="Q17"/>
      <c r="R17"/>
      <c r="S17"/>
      <c r="T17"/>
      <c r="U17"/>
      <c r="V17"/>
      <c r="W17"/>
      <c r="X17"/>
      <c r="Y17"/>
      <c r="Z17"/>
      <c r="AA17"/>
      <c r="AB17"/>
    </row>
    <row r="18" spans="1:16" ht="15">
      <c r="A18" s="4" t="s">
        <v>72</v>
      </c>
      <c r="C18" s="15">
        <v>41183</v>
      </c>
      <c r="D18">
        <v>24</v>
      </c>
      <c r="E18">
        <v>90</v>
      </c>
      <c r="F18">
        <v>30</v>
      </c>
      <c r="G18">
        <v>23</v>
      </c>
      <c r="H18">
        <v>20</v>
      </c>
      <c r="I18">
        <v>19</v>
      </c>
      <c r="J18">
        <v>15</v>
      </c>
      <c r="K18">
        <v>8</v>
      </c>
      <c r="L18">
        <v>8</v>
      </c>
      <c r="M18">
        <v>3</v>
      </c>
      <c r="N18">
        <v>9</v>
      </c>
      <c r="O18">
        <v>8</v>
      </c>
      <c r="P18">
        <f t="shared" si="0"/>
        <v>257</v>
      </c>
    </row>
    <row r="19" spans="1:16" ht="15">
      <c r="A19" s="4" t="s">
        <v>84</v>
      </c>
      <c r="C19" s="15">
        <v>40664</v>
      </c>
      <c r="P19">
        <f t="shared" si="0"/>
        <v>0</v>
      </c>
    </row>
    <row r="20" spans="1:16" ht="15">
      <c r="A20" s="4" t="s">
        <v>85</v>
      </c>
      <c r="C20" s="15">
        <v>40664</v>
      </c>
      <c r="P20">
        <f t="shared" si="0"/>
        <v>0</v>
      </c>
    </row>
    <row r="21" spans="1:16" ht="15">
      <c r="A21" s="4" t="s">
        <v>83</v>
      </c>
      <c r="C21" s="15">
        <v>40544</v>
      </c>
      <c r="P21">
        <f t="shared" si="0"/>
        <v>0</v>
      </c>
    </row>
    <row r="22" spans="1:16" ht="15">
      <c r="A22" s="4" t="s">
        <v>19</v>
      </c>
      <c r="C22" s="15">
        <v>39692</v>
      </c>
      <c r="P22">
        <f t="shared" si="0"/>
        <v>0</v>
      </c>
    </row>
    <row r="23" spans="1:16" ht="15">
      <c r="A23" s="4" t="s">
        <v>86</v>
      </c>
      <c r="C23" s="15">
        <v>40299</v>
      </c>
      <c r="P23">
        <f t="shared" si="0"/>
        <v>0</v>
      </c>
    </row>
    <row r="24" spans="1:16" ht="15">
      <c r="A24" s="4" t="s">
        <v>74</v>
      </c>
      <c r="C24" s="15">
        <v>39234</v>
      </c>
      <c r="D24">
        <v>51</v>
      </c>
      <c r="E24">
        <v>34</v>
      </c>
      <c r="F24">
        <v>32</v>
      </c>
      <c r="G24">
        <v>21</v>
      </c>
      <c r="H24">
        <v>17</v>
      </c>
      <c r="I24">
        <v>12</v>
      </c>
      <c r="J24">
        <v>9</v>
      </c>
      <c r="K24">
        <v>5</v>
      </c>
      <c r="L24">
        <v>9</v>
      </c>
      <c r="M24">
        <v>19</v>
      </c>
      <c r="N24">
        <v>6</v>
      </c>
      <c r="O24">
        <v>10</v>
      </c>
      <c r="P24">
        <f t="shared" si="0"/>
        <v>225</v>
      </c>
    </row>
    <row r="25" spans="1:16" ht="15">
      <c r="A25" s="4" t="s">
        <v>75</v>
      </c>
      <c r="C25" s="15">
        <v>39234</v>
      </c>
      <c r="D25" s="4"/>
      <c r="E25" s="4"/>
      <c r="F25">
        <v>7</v>
      </c>
      <c r="G25">
        <v>33</v>
      </c>
      <c r="H25">
        <v>63</v>
      </c>
      <c r="I25">
        <v>22</v>
      </c>
      <c r="J25">
        <v>22</v>
      </c>
      <c r="K25">
        <v>25</v>
      </c>
      <c r="L25">
        <v>14</v>
      </c>
      <c r="M25">
        <v>4</v>
      </c>
      <c r="N25">
        <v>8</v>
      </c>
      <c r="O25">
        <v>8</v>
      </c>
      <c r="P25">
        <f t="shared" si="0"/>
        <v>206</v>
      </c>
    </row>
    <row r="26" spans="1:16" ht="15">
      <c r="A26" s="4" t="s">
        <v>88</v>
      </c>
      <c r="C26" s="15">
        <v>40969</v>
      </c>
      <c r="P26">
        <f t="shared" si="0"/>
        <v>0</v>
      </c>
    </row>
    <row r="27" spans="1:16" ht="15">
      <c r="A27" s="4" t="s">
        <v>77</v>
      </c>
      <c r="C27" s="15">
        <v>39692</v>
      </c>
      <c r="P27">
        <f t="shared" si="0"/>
        <v>0</v>
      </c>
    </row>
    <row r="28" spans="1:16" ht="15">
      <c r="A28" s="4" t="s">
        <v>79</v>
      </c>
      <c r="C28" s="15">
        <v>39995</v>
      </c>
      <c r="P28">
        <f t="shared" si="0"/>
        <v>0</v>
      </c>
    </row>
    <row r="29" spans="1:16" ht="15">
      <c r="A29" s="4" t="s">
        <v>27</v>
      </c>
      <c r="C29" s="15">
        <v>40940</v>
      </c>
      <c r="P29">
        <f t="shared" si="0"/>
        <v>0</v>
      </c>
    </row>
    <row r="30" spans="1:16" ht="15">
      <c r="A30" s="4" t="s">
        <v>66</v>
      </c>
      <c r="C30" s="15">
        <v>38565</v>
      </c>
      <c r="D30">
        <v>14</v>
      </c>
      <c r="E30">
        <v>8</v>
      </c>
      <c r="F30">
        <v>10</v>
      </c>
      <c r="G30">
        <v>9</v>
      </c>
      <c r="H30">
        <v>17</v>
      </c>
      <c r="I30">
        <v>11</v>
      </c>
      <c r="J30">
        <v>8</v>
      </c>
      <c r="K30">
        <v>7</v>
      </c>
      <c r="L30">
        <v>7</v>
      </c>
      <c r="M30">
        <v>8</v>
      </c>
      <c r="N30">
        <v>5</v>
      </c>
      <c r="O30">
        <v>4</v>
      </c>
      <c r="P30">
        <f t="shared" si="0"/>
        <v>108</v>
      </c>
    </row>
    <row r="31" spans="1:16" ht="15">
      <c r="A31" s="4" t="s">
        <v>80</v>
      </c>
      <c r="C31" s="15">
        <v>39995</v>
      </c>
      <c r="P31">
        <f t="shared" si="0"/>
        <v>0</v>
      </c>
    </row>
    <row r="32" spans="1:16" ht="15">
      <c r="A32" s="4" t="s">
        <v>87</v>
      </c>
      <c r="C32" s="15">
        <v>40909</v>
      </c>
      <c r="P32">
        <f t="shared" si="0"/>
        <v>0</v>
      </c>
    </row>
    <row r="33" spans="1:16" ht="15">
      <c r="A33" s="4" t="s">
        <v>65</v>
      </c>
      <c r="C33" s="15">
        <v>38200</v>
      </c>
      <c r="D33">
        <v>6</v>
      </c>
      <c r="E33">
        <v>9</v>
      </c>
      <c r="F33">
        <v>33</v>
      </c>
      <c r="G33">
        <v>14</v>
      </c>
      <c r="H33">
        <v>18</v>
      </c>
      <c r="I33">
        <v>5</v>
      </c>
      <c r="J33">
        <v>10</v>
      </c>
      <c r="K33">
        <v>7</v>
      </c>
      <c r="L33">
        <v>6</v>
      </c>
      <c r="M33">
        <v>8</v>
      </c>
      <c r="N33">
        <v>13</v>
      </c>
      <c r="O33">
        <v>6</v>
      </c>
      <c r="P33">
        <f t="shared" si="0"/>
        <v>135</v>
      </c>
    </row>
    <row r="34" spans="1:16" ht="15">
      <c r="A34" s="4" t="s">
        <v>123</v>
      </c>
      <c r="C34" s="5">
        <v>41487</v>
      </c>
      <c r="P34">
        <f t="shared" si="0"/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P33" sqref="P33:P34"/>
    </sheetView>
  </sheetViews>
  <sheetFormatPr defaultColWidth="8.8515625" defaultRowHeight="15"/>
  <cols>
    <col min="1" max="1" width="9.140625" style="4" customWidth="1"/>
    <col min="2" max="3" width="8.8515625" style="4" customWidth="1"/>
  </cols>
  <sheetData>
    <row r="1" spans="4:16" ht="15">
      <c r="D1" s="5">
        <v>38718</v>
      </c>
      <c r="E1" s="5">
        <v>38749</v>
      </c>
      <c r="F1" s="5">
        <v>38777</v>
      </c>
      <c r="G1" s="5">
        <v>38808</v>
      </c>
      <c r="H1" s="5">
        <v>38838</v>
      </c>
      <c r="I1" s="5">
        <v>38869</v>
      </c>
      <c r="J1" s="5">
        <v>38899</v>
      </c>
      <c r="K1" s="5">
        <v>38930</v>
      </c>
      <c r="L1" s="5">
        <v>38961</v>
      </c>
      <c r="M1" s="5">
        <v>38991</v>
      </c>
      <c r="N1" s="5">
        <v>39022</v>
      </c>
      <c r="O1" s="5">
        <v>39052</v>
      </c>
      <c r="P1" t="s">
        <v>89</v>
      </c>
    </row>
    <row r="2" spans="1:16" ht="15">
      <c r="A2" s="4" t="s">
        <v>68</v>
      </c>
      <c r="C2" s="14">
        <v>38718</v>
      </c>
      <c r="D2">
        <v>78</v>
      </c>
      <c r="E2">
        <v>74</v>
      </c>
      <c r="F2">
        <v>71</v>
      </c>
      <c r="G2">
        <v>51</v>
      </c>
      <c r="H2">
        <v>40</v>
      </c>
      <c r="I2">
        <v>36</v>
      </c>
      <c r="J2">
        <v>34</v>
      </c>
      <c r="K2">
        <v>25</v>
      </c>
      <c r="L2">
        <v>24</v>
      </c>
      <c r="M2">
        <v>29</v>
      </c>
      <c r="N2">
        <v>30</v>
      </c>
      <c r="O2">
        <v>8</v>
      </c>
      <c r="P2">
        <f>SUM(D2:O2)</f>
        <v>500</v>
      </c>
    </row>
    <row r="3" spans="1:16" ht="15">
      <c r="A3" s="4" t="s">
        <v>76</v>
      </c>
      <c r="C3" s="15">
        <v>39692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>
        <f aca="true" t="shared" si="0" ref="P3:P29">SUM(D3:O3)</f>
        <v>0</v>
      </c>
    </row>
    <row r="4" spans="1:28" s="4" customFormat="1" ht="1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16" ht="15">
      <c r="A5" s="6" t="s">
        <v>78</v>
      </c>
      <c r="C5" s="15">
        <v>39783</v>
      </c>
      <c r="P5">
        <f t="shared" si="0"/>
        <v>0</v>
      </c>
    </row>
    <row r="6" spans="1:16" ht="15">
      <c r="A6" s="4" t="s">
        <v>69</v>
      </c>
      <c r="C6" s="15">
        <v>38838</v>
      </c>
      <c r="D6" s="4"/>
      <c r="E6" s="4"/>
      <c r="F6">
        <v>17</v>
      </c>
      <c r="G6">
        <v>40</v>
      </c>
      <c r="H6">
        <v>88</v>
      </c>
      <c r="I6">
        <v>39</v>
      </c>
      <c r="J6">
        <v>28</v>
      </c>
      <c r="K6">
        <v>22</v>
      </c>
      <c r="L6">
        <v>24</v>
      </c>
      <c r="M6">
        <v>24</v>
      </c>
      <c r="N6" s="4">
        <v>14</v>
      </c>
      <c r="O6" s="4">
        <v>8</v>
      </c>
      <c r="P6">
        <f t="shared" si="0"/>
        <v>304</v>
      </c>
    </row>
    <row r="7" spans="1:28" s="4" customFormat="1" ht="1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16" ht="15">
      <c r="A8" s="4" t="s">
        <v>71</v>
      </c>
      <c r="C8" s="15">
        <v>38534</v>
      </c>
      <c r="D8">
        <v>8</v>
      </c>
      <c r="E8">
        <v>23</v>
      </c>
      <c r="F8">
        <v>37</v>
      </c>
      <c r="G8">
        <v>17</v>
      </c>
      <c r="H8">
        <v>22</v>
      </c>
      <c r="I8">
        <v>15</v>
      </c>
      <c r="J8">
        <v>19</v>
      </c>
      <c r="K8">
        <v>17</v>
      </c>
      <c r="L8">
        <v>14</v>
      </c>
      <c r="M8">
        <v>18</v>
      </c>
      <c r="N8">
        <v>9</v>
      </c>
      <c r="O8">
        <v>9</v>
      </c>
      <c r="P8">
        <f t="shared" si="0"/>
        <v>208</v>
      </c>
    </row>
    <row r="9" spans="1:16" ht="15">
      <c r="A9" s="4" t="s">
        <v>70</v>
      </c>
      <c r="C9" s="15">
        <v>38838</v>
      </c>
      <c r="D9" s="4"/>
      <c r="E9" s="4"/>
      <c r="F9">
        <v>22</v>
      </c>
      <c r="G9">
        <v>36</v>
      </c>
      <c r="H9">
        <v>71</v>
      </c>
      <c r="I9">
        <v>39</v>
      </c>
      <c r="J9">
        <v>30</v>
      </c>
      <c r="K9">
        <v>18</v>
      </c>
      <c r="L9">
        <v>33</v>
      </c>
      <c r="M9">
        <v>20</v>
      </c>
      <c r="N9" s="4">
        <v>12</v>
      </c>
      <c r="O9" s="4">
        <v>5</v>
      </c>
      <c r="P9">
        <f t="shared" si="0"/>
        <v>286</v>
      </c>
    </row>
    <row r="10" spans="1:16" ht="15">
      <c r="A10" s="4" t="s">
        <v>8</v>
      </c>
      <c r="C10" s="15">
        <v>40544</v>
      </c>
      <c r="P10">
        <f t="shared" si="0"/>
        <v>0</v>
      </c>
    </row>
    <row r="11" spans="1:16" ht="15">
      <c r="A11" s="4" t="s">
        <v>81</v>
      </c>
      <c r="C11" s="15">
        <v>39904</v>
      </c>
      <c r="P11">
        <f t="shared" si="0"/>
        <v>0</v>
      </c>
    </row>
    <row r="12" spans="1:16" ht="15">
      <c r="A12" s="4" t="s">
        <v>11</v>
      </c>
      <c r="C12" s="15">
        <v>40269</v>
      </c>
      <c r="P12">
        <f t="shared" si="0"/>
        <v>0</v>
      </c>
    </row>
    <row r="13" spans="1:16" ht="15">
      <c r="A13" s="4" t="s">
        <v>93</v>
      </c>
      <c r="C13" s="15">
        <v>41306</v>
      </c>
      <c r="P13">
        <f t="shared" si="0"/>
        <v>0</v>
      </c>
    </row>
    <row r="14" spans="1:16" ht="15">
      <c r="A14" s="4" t="s">
        <v>73</v>
      </c>
      <c r="C14" s="15">
        <v>39539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>
        <f t="shared" si="0"/>
        <v>0</v>
      </c>
    </row>
    <row r="15" spans="1:16" ht="15">
      <c r="A15" s="4" t="s">
        <v>82</v>
      </c>
      <c r="C15" s="15">
        <v>40330</v>
      </c>
      <c r="P15">
        <f t="shared" si="0"/>
        <v>0</v>
      </c>
    </row>
    <row r="16" spans="1:16" ht="15">
      <c r="A16" s="4" t="s">
        <v>67</v>
      </c>
      <c r="C16" s="15">
        <v>38626</v>
      </c>
      <c r="D16">
        <v>32</v>
      </c>
      <c r="E16">
        <v>41</v>
      </c>
      <c r="F16">
        <v>87</v>
      </c>
      <c r="G16">
        <v>17</v>
      </c>
      <c r="H16">
        <v>39</v>
      </c>
      <c r="I16">
        <v>22</v>
      </c>
      <c r="J16">
        <v>32</v>
      </c>
      <c r="K16">
        <v>25</v>
      </c>
      <c r="L16">
        <v>15</v>
      </c>
      <c r="M16">
        <v>12</v>
      </c>
      <c r="N16">
        <v>29</v>
      </c>
      <c r="O16">
        <v>8</v>
      </c>
      <c r="P16">
        <f t="shared" si="0"/>
        <v>359</v>
      </c>
    </row>
    <row r="17" spans="1:16" ht="15">
      <c r="A17" s="4" t="s">
        <v>72</v>
      </c>
      <c r="C17" s="15">
        <v>39142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>
        <v>12</v>
      </c>
      <c r="O17">
        <v>17</v>
      </c>
      <c r="P17">
        <f t="shared" si="0"/>
        <v>29</v>
      </c>
    </row>
    <row r="18" spans="1:28" s="4" customFormat="1" ht="1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16" ht="15">
      <c r="A19" s="4" t="s">
        <v>84</v>
      </c>
      <c r="C19" s="15">
        <v>40664</v>
      </c>
      <c r="P19">
        <f t="shared" si="0"/>
        <v>0</v>
      </c>
    </row>
    <row r="20" spans="1:16" ht="15">
      <c r="A20" s="4" t="s">
        <v>85</v>
      </c>
      <c r="C20" s="15">
        <v>40664</v>
      </c>
      <c r="P20">
        <f t="shared" si="0"/>
        <v>0</v>
      </c>
    </row>
    <row r="21" spans="1:16" ht="15">
      <c r="A21" s="4" t="s">
        <v>83</v>
      </c>
      <c r="C21" s="15">
        <v>40544</v>
      </c>
      <c r="P21">
        <f t="shared" si="0"/>
        <v>0</v>
      </c>
    </row>
    <row r="22" spans="1:16" ht="15">
      <c r="A22" s="4" t="s">
        <v>19</v>
      </c>
      <c r="C22" s="15">
        <v>39692</v>
      </c>
      <c r="P22">
        <f t="shared" si="0"/>
        <v>0</v>
      </c>
    </row>
    <row r="23" spans="1:16" ht="15">
      <c r="A23" s="4" t="s">
        <v>86</v>
      </c>
      <c r="C23" s="15">
        <v>40299</v>
      </c>
      <c r="P23">
        <f t="shared" si="0"/>
        <v>0</v>
      </c>
    </row>
    <row r="24" spans="1:16" ht="15">
      <c r="A24" s="4" t="s">
        <v>74</v>
      </c>
      <c r="C24" s="15">
        <v>39234</v>
      </c>
      <c r="D24" s="4"/>
      <c r="E24" s="4"/>
      <c r="F24" s="4"/>
      <c r="G24" s="4"/>
      <c r="H24" s="4"/>
      <c r="I24" s="4"/>
      <c r="J24" s="4"/>
      <c r="K24" s="4"/>
      <c r="L24" s="4"/>
      <c r="M24">
        <v>37</v>
      </c>
      <c r="N24">
        <v>36</v>
      </c>
      <c r="O24">
        <v>102</v>
      </c>
      <c r="P24">
        <f t="shared" si="0"/>
        <v>175</v>
      </c>
    </row>
    <row r="25" spans="1:16" ht="15">
      <c r="A25" s="4" t="s">
        <v>75</v>
      </c>
      <c r="C25" s="15">
        <v>39234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>
        <f t="shared" si="0"/>
        <v>0</v>
      </c>
    </row>
    <row r="26" spans="1:16" ht="15">
      <c r="A26" s="4" t="s">
        <v>88</v>
      </c>
      <c r="C26" s="15">
        <v>40969</v>
      </c>
      <c r="P26">
        <f t="shared" si="0"/>
        <v>0</v>
      </c>
    </row>
    <row r="27" spans="1:16" ht="15">
      <c r="A27" s="4" t="s">
        <v>77</v>
      </c>
      <c r="C27" s="15">
        <v>39692</v>
      </c>
      <c r="P27">
        <f t="shared" si="0"/>
        <v>0</v>
      </c>
    </row>
    <row r="28" spans="1:16" ht="15">
      <c r="A28" s="4" t="s">
        <v>79</v>
      </c>
      <c r="C28" s="15">
        <v>39995</v>
      </c>
      <c r="P28">
        <f t="shared" si="0"/>
        <v>0</v>
      </c>
    </row>
    <row r="29" spans="1:16" ht="15">
      <c r="A29" s="4" t="s">
        <v>27</v>
      </c>
      <c r="C29" s="15">
        <v>40940</v>
      </c>
      <c r="P29">
        <f t="shared" si="0"/>
        <v>0</v>
      </c>
    </row>
    <row r="30" spans="1:16" ht="15">
      <c r="A30" s="4" t="s">
        <v>66</v>
      </c>
      <c r="C30" s="15">
        <v>38565</v>
      </c>
      <c r="D30">
        <v>34</v>
      </c>
      <c r="E30">
        <v>32</v>
      </c>
      <c r="F30">
        <v>80</v>
      </c>
      <c r="G30">
        <v>20</v>
      </c>
      <c r="H30">
        <v>31</v>
      </c>
      <c r="I30">
        <v>21</v>
      </c>
      <c r="J30">
        <v>21</v>
      </c>
      <c r="K30">
        <v>26</v>
      </c>
      <c r="L30">
        <v>23</v>
      </c>
      <c r="M30">
        <v>12</v>
      </c>
      <c r="N30">
        <v>17</v>
      </c>
      <c r="O30">
        <v>6</v>
      </c>
      <c r="P30">
        <f>SUM(D30:O30)</f>
        <v>323</v>
      </c>
    </row>
    <row r="31" spans="1:16" ht="15">
      <c r="A31" s="4" t="s">
        <v>80</v>
      </c>
      <c r="C31" s="15">
        <v>39995</v>
      </c>
      <c r="P31">
        <f>SUM(D31:O31)</f>
        <v>0</v>
      </c>
    </row>
    <row r="32" spans="1:16" ht="15">
      <c r="A32" s="4" t="s">
        <v>87</v>
      </c>
      <c r="C32" s="15">
        <v>40909</v>
      </c>
      <c r="P32">
        <f>SUM(D32:O32)</f>
        <v>0</v>
      </c>
    </row>
    <row r="33" spans="1:16" ht="15">
      <c r="A33" s="4" t="s">
        <v>65</v>
      </c>
      <c r="C33" s="15">
        <v>38200</v>
      </c>
      <c r="D33">
        <v>18</v>
      </c>
      <c r="E33">
        <v>21</v>
      </c>
      <c r="F33">
        <v>49</v>
      </c>
      <c r="G33">
        <v>12</v>
      </c>
      <c r="H33">
        <v>28</v>
      </c>
      <c r="I33">
        <v>11</v>
      </c>
      <c r="J33">
        <v>7</v>
      </c>
      <c r="K33">
        <v>10</v>
      </c>
      <c r="L33">
        <v>14</v>
      </c>
      <c r="M33">
        <v>16</v>
      </c>
      <c r="N33">
        <v>8</v>
      </c>
      <c r="O33">
        <v>8</v>
      </c>
      <c r="P33">
        <f>SUM(D33:O33)</f>
        <v>202</v>
      </c>
    </row>
    <row r="34" spans="1:16" ht="15">
      <c r="A34" s="4" t="s">
        <v>123</v>
      </c>
      <c r="C34" s="5">
        <v>41487</v>
      </c>
      <c r="P34">
        <f>SUM(D34:O34)</f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P33" sqref="P33:P34"/>
    </sheetView>
  </sheetViews>
  <sheetFormatPr defaultColWidth="8.8515625" defaultRowHeight="15"/>
  <cols>
    <col min="1" max="1" width="9.140625" style="4" customWidth="1"/>
    <col min="2" max="3" width="8.8515625" style="4" customWidth="1"/>
  </cols>
  <sheetData>
    <row r="1" spans="4:16" ht="15">
      <c r="D1" s="5">
        <v>38353</v>
      </c>
      <c r="E1" s="5">
        <v>38384</v>
      </c>
      <c r="F1" s="5">
        <v>38412</v>
      </c>
      <c r="G1" s="5">
        <v>38443</v>
      </c>
      <c r="H1" s="5">
        <v>38473</v>
      </c>
      <c r="I1" s="5">
        <v>38504</v>
      </c>
      <c r="J1" s="5">
        <v>38534</v>
      </c>
      <c r="K1" s="5">
        <v>38565</v>
      </c>
      <c r="L1" s="5">
        <v>38596</v>
      </c>
      <c r="M1" s="5">
        <v>38626</v>
      </c>
      <c r="N1" s="5">
        <v>38657</v>
      </c>
      <c r="O1" s="5">
        <v>38687</v>
      </c>
      <c r="P1" t="s">
        <v>89</v>
      </c>
    </row>
    <row r="2" spans="1:16" ht="15">
      <c r="A2" s="4" t="s">
        <v>68</v>
      </c>
      <c r="C2" s="14">
        <v>38718</v>
      </c>
      <c r="D2" s="4"/>
      <c r="E2" s="4"/>
      <c r="F2" s="4"/>
      <c r="G2" s="4"/>
      <c r="H2" s="4"/>
      <c r="I2" s="4"/>
      <c r="J2" s="4"/>
      <c r="K2" s="4"/>
      <c r="L2" s="4"/>
      <c r="M2" s="4"/>
      <c r="N2">
        <v>18</v>
      </c>
      <c r="O2">
        <v>92</v>
      </c>
      <c r="P2">
        <f>SUM(D2:O2)</f>
        <v>110</v>
      </c>
    </row>
    <row r="3" spans="1:16" ht="15">
      <c r="A3" s="4" t="s">
        <v>76</v>
      </c>
      <c r="C3" s="15">
        <v>39692</v>
      </c>
      <c r="P3">
        <f aca="true" t="shared" si="0" ref="P3:P25">SUM(D3:O3)</f>
        <v>0</v>
      </c>
    </row>
    <row r="4" spans="1:28" s="4" customFormat="1" ht="1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16" ht="15">
      <c r="A5" s="6" t="s">
        <v>78</v>
      </c>
      <c r="C5" s="15">
        <v>39783</v>
      </c>
      <c r="P5">
        <f t="shared" si="0"/>
        <v>0</v>
      </c>
    </row>
    <row r="6" spans="1:16" ht="15">
      <c r="A6" s="4" t="s">
        <v>69</v>
      </c>
      <c r="C6" s="15">
        <v>38838</v>
      </c>
      <c r="P6">
        <f t="shared" si="0"/>
        <v>0</v>
      </c>
    </row>
    <row r="7" spans="1:28" s="4" customFormat="1" ht="1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16" ht="15">
      <c r="A8" s="4" t="s">
        <v>71</v>
      </c>
      <c r="C8" s="15">
        <v>38534</v>
      </c>
      <c r="D8" s="4"/>
      <c r="E8" s="4"/>
      <c r="F8" s="4"/>
      <c r="G8" s="4"/>
      <c r="H8">
        <v>15</v>
      </c>
      <c r="I8">
        <v>223</v>
      </c>
      <c r="J8">
        <v>62</v>
      </c>
      <c r="K8">
        <v>31</v>
      </c>
      <c r="L8">
        <v>26</v>
      </c>
      <c r="M8">
        <v>17</v>
      </c>
      <c r="N8">
        <v>14</v>
      </c>
      <c r="O8">
        <v>8</v>
      </c>
      <c r="P8">
        <f t="shared" si="0"/>
        <v>396</v>
      </c>
    </row>
    <row r="9" spans="1:16" ht="15">
      <c r="A9" s="4" t="s">
        <v>70</v>
      </c>
      <c r="C9" s="15">
        <v>38838</v>
      </c>
      <c r="P9">
        <f t="shared" si="0"/>
        <v>0</v>
      </c>
    </row>
    <row r="10" spans="1:16" ht="15">
      <c r="A10" s="4" t="s">
        <v>8</v>
      </c>
      <c r="C10" s="15">
        <v>40544</v>
      </c>
      <c r="P10">
        <f t="shared" si="0"/>
        <v>0</v>
      </c>
    </row>
    <row r="11" spans="1:16" ht="15">
      <c r="A11" s="4" t="s">
        <v>81</v>
      </c>
      <c r="C11" s="15">
        <v>39904</v>
      </c>
      <c r="P11">
        <f t="shared" si="0"/>
        <v>0</v>
      </c>
    </row>
    <row r="12" spans="1:16" ht="15">
      <c r="A12" s="4" t="s">
        <v>11</v>
      </c>
      <c r="C12" s="15">
        <v>40269</v>
      </c>
      <c r="P12">
        <f t="shared" si="0"/>
        <v>0</v>
      </c>
    </row>
    <row r="13" spans="1:16" ht="15">
      <c r="A13" s="4" t="s">
        <v>93</v>
      </c>
      <c r="C13" s="15">
        <v>41306</v>
      </c>
      <c r="P13">
        <f t="shared" si="0"/>
        <v>0</v>
      </c>
    </row>
    <row r="14" spans="1:16" ht="15">
      <c r="A14" s="4" t="s">
        <v>73</v>
      </c>
      <c r="C14" s="15">
        <v>39539</v>
      </c>
      <c r="P14">
        <f t="shared" si="0"/>
        <v>0</v>
      </c>
    </row>
    <row r="15" spans="1:16" ht="15">
      <c r="A15" s="4" t="s">
        <v>82</v>
      </c>
      <c r="C15" s="15">
        <v>40330</v>
      </c>
      <c r="P15">
        <f t="shared" si="0"/>
        <v>0</v>
      </c>
    </row>
    <row r="16" spans="1:16" ht="15">
      <c r="A16" s="4" t="s">
        <v>67</v>
      </c>
      <c r="C16" s="15">
        <v>38626</v>
      </c>
      <c r="D16" s="4"/>
      <c r="E16" s="4"/>
      <c r="F16" s="4"/>
      <c r="G16" s="4"/>
      <c r="H16" s="4"/>
      <c r="I16" s="4"/>
      <c r="J16" s="4"/>
      <c r="K16" s="4">
        <v>0</v>
      </c>
      <c r="L16">
        <v>142</v>
      </c>
      <c r="M16">
        <v>113</v>
      </c>
      <c r="N16">
        <v>71</v>
      </c>
      <c r="O16">
        <v>29</v>
      </c>
      <c r="P16">
        <f t="shared" si="0"/>
        <v>355</v>
      </c>
    </row>
    <row r="17" spans="1:16" ht="15">
      <c r="A17" s="4" t="s">
        <v>72</v>
      </c>
      <c r="C17" s="15">
        <v>39142</v>
      </c>
      <c r="P17">
        <f t="shared" si="0"/>
        <v>0</v>
      </c>
    </row>
    <row r="18" spans="1:28" s="4" customFormat="1" ht="1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16" ht="15">
      <c r="A19" s="4" t="s">
        <v>84</v>
      </c>
      <c r="C19" s="15">
        <v>40664</v>
      </c>
      <c r="P19">
        <f t="shared" si="0"/>
        <v>0</v>
      </c>
    </row>
    <row r="20" spans="1:16" ht="15">
      <c r="A20" s="4" t="s">
        <v>85</v>
      </c>
      <c r="C20" s="15">
        <v>40664</v>
      </c>
      <c r="P20">
        <f t="shared" si="0"/>
        <v>0</v>
      </c>
    </row>
    <row r="21" spans="1:16" ht="15">
      <c r="A21" s="4" t="s">
        <v>83</v>
      </c>
      <c r="C21" s="15">
        <v>40544</v>
      </c>
      <c r="P21">
        <f t="shared" si="0"/>
        <v>0</v>
      </c>
    </row>
    <row r="22" spans="1:16" ht="15">
      <c r="A22" s="4" t="s">
        <v>19</v>
      </c>
      <c r="C22" s="15">
        <v>39692</v>
      </c>
      <c r="P22">
        <f t="shared" si="0"/>
        <v>0</v>
      </c>
    </row>
    <row r="23" spans="1:16" ht="15">
      <c r="A23" s="4" t="s">
        <v>86</v>
      </c>
      <c r="C23" s="15">
        <v>40299</v>
      </c>
      <c r="P23">
        <f t="shared" si="0"/>
        <v>0</v>
      </c>
    </row>
    <row r="24" spans="1:16" ht="15">
      <c r="A24" s="4" t="s">
        <v>74</v>
      </c>
      <c r="C24" s="15">
        <v>39234</v>
      </c>
      <c r="P24">
        <f t="shared" si="0"/>
        <v>0</v>
      </c>
    </row>
    <row r="25" spans="1:16" ht="15">
      <c r="A25" s="4" t="s">
        <v>75</v>
      </c>
      <c r="C25" s="15">
        <v>39234</v>
      </c>
      <c r="P25">
        <f t="shared" si="0"/>
        <v>0</v>
      </c>
    </row>
    <row r="26" spans="1:16" ht="15">
      <c r="A26" s="4" t="s">
        <v>88</v>
      </c>
      <c r="C26" s="15">
        <v>40969</v>
      </c>
      <c r="P26">
        <f aca="true" t="shared" si="1" ref="P26:P34">SUM(D26:O26)</f>
        <v>0</v>
      </c>
    </row>
    <row r="27" spans="1:16" ht="15">
      <c r="A27" s="4" t="s">
        <v>77</v>
      </c>
      <c r="C27" s="15">
        <v>39692</v>
      </c>
      <c r="P27">
        <f t="shared" si="1"/>
        <v>0</v>
      </c>
    </row>
    <row r="28" spans="1:16" ht="15">
      <c r="A28" s="4" t="s">
        <v>79</v>
      </c>
      <c r="C28" s="15">
        <v>39995</v>
      </c>
      <c r="P28">
        <f t="shared" si="1"/>
        <v>0</v>
      </c>
    </row>
    <row r="29" spans="1:16" ht="15">
      <c r="A29" s="4" t="s">
        <v>27</v>
      </c>
      <c r="C29" s="15">
        <v>40940</v>
      </c>
      <c r="P29">
        <f t="shared" si="1"/>
        <v>0</v>
      </c>
    </row>
    <row r="30" spans="1:16" ht="15">
      <c r="A30" s="4" t="s">
        <v>66</v>
      </c>
      <c r="C30" s="15">
        <v>38565</v>
      </c>
      <c r="D30" s="4"/>
      <c r="E30" s="4"/>
      <c r="F30" s="4"/>
      <c r="G30" s="4"/>
      <c r="H30" s="4"/>
      <c r="I30">
        <v>49</v>
      </c>
      <c r="J30">
        <v>160</v>
      </c>
      <c r="K30">
        <v>84</v>
      </c>
      <c r="L30">
        <v>40</v>
      </c>
      <c r="M30">
        <v>20</v>
      </c>
      <c r="N30">
        <v>31</v>
      </c>
      <c r="O30">
        <v>14</v>
      </c>
      <c r="P30">
        <f t="shared" si="1"/>
        <v>398</v>
      </c>
    </row>
    <row r="31" spans="1:16" ht="15">
      <c r="A31" s="4" t="s">
        <v>80</v>
      </c>
      <c r="C31" s="15">
        <v>39995</v>
      </c>
      <c r="P31">
        <f t="shared" si="1"/>
        <v>0</v>
      </c>
    </row>
    <row r="32" spans="1:16" ht="15">
      <c r="A32" s="4" t="s">
        <v>87</v>
      </c>
      <c r="C32" s="15">
        <v>40909</v>
      </c>
      <c r="P32">
        <f t="shared" si="1"/>
        <v>0</v>
      </c>
    </row>
    <row r="33" spans="1:16" ht="15">
      <c r="A33" s="4" t="s">
        <v>65</v>
      </c>
      <c r="C33" s="15">
        <v>38200</v>
      </c>
      <c r="D33">
        <v>19</v>
      </c>
      <c r="E33">
        <v>13</v>
      </c>
      <c r="F33">
        <v>20</v>
      </c>
      <c r="G33">
        <v>20</v>
      </c>
      <c r="H33">
        <v>22</v>
      </c>
      <c r="I33">
        <v>26</v>
      </c>
      <c r="J33">
        <v>8</v>
      </c>
      <c r="K33">
        <v>21</v>
      </c>
      <c r="L33">
        <v>18</v>
      </c>
      <c r="M33">
        <v>26</v>
      </c>
      <c r="N33">
        <v>20</v>
      </c>
      <c r="O33">
        <v>9</v>
      </c>
      <c r="P33">
        <f t="shared" si="1"/>
        <v>222</v>
      </c>
    </row>
    <row r="34" spans="1:16" ht="15">
      <c r="A34" s="4" t="s">
        <v>123</v>
      </c>
      <c r="C34" s="5">
        <v>41487</v>
      </c>
      <c r="P34">
        <f t="shared" si="1"/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L33" sqref="L33:L34"/>
    </sheetView>
  </sheetViews>
  <sheetFormatPr defaultColWidth="8.8515625" defaultRowHeight="15"/>
  <cols>
    <col min="1" max="1" width="9.140625" style="4" customWidth="1"/>
    <col min="2" max="11" width="8.8515625" style="4" customWidth="1"/>
  </cols>
  <sheetData>
    <row r="1" spans="4:12" ht="15">
      <c r="D1" s="5">
        <v>38108</v>
      </c>
      <c r="E1" s="5">
        <v>38139</v>
      </c>
      <c r="F1" s="5">
        <v>38169</v>
      </c>
      <c r="G1" s="5">
        <v>38200</v>
      </c>
      <c r="H1" s="5">
        <v>38231</v>
      </c>
      <c r="I1" s="5">
        <v>38261</v>
      </c>
      <c r="J1" s="5">
        <v>38292</v>
      </c>
      <c r="K1" s="5">
        <v>38322</v>
      </c>
      <c r="L1" t="s">
        <v>89</v>
      </c>
    </row>
    <row r="2" spans="1:12" ht="15">
      <c r="A2" s="4" t="s">
        <v>68</v>
      </c>
      <c r="C2" s="5">
        <v>38718</v>
      </c>
      <c r="L2">
        <f aca="true" t="shared" si="0" ref="L2:L32">SUM(D2:K2)</f>
        <v>0</v>
      </c>
    </row>
    <row r="3" spans="1:12" ht="15">
      <c r="A3" s="4" t="s">
        <v>76</v>
      </c>
      <c r="C3" s="5">
        <v>39692</v>
      </c>
      <c r="L3">
        <f t="shared" si="0"/>
        <v>0</v>
      </c>
    </row>
    <row r="4" spans="1:28" s="4" customFormat="1" ht="15">
      <c r="A4" s="4" t="s">
        <v>90</v>
      </c>
      <c r="C4" s="5">
        <v>41122</v>
      </c>
      <c r="D4"/>
      <c r="E4"/>
      <c r="F4"/>
      <c r="G4"/>
      <c r="H4"/>
      <c r="I4"/>
      <c r="J4"/>
      <c r="K4"/>
      <c r="L4">
        <f t="shared" si="0"/>
        <v>0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</row>
    <row r="5" spans="1:12" ht="15">
      <c r="A5" s="6" t="s">
        <v>78</v>
      </c>
      <c r="C5" s="5">
        <v>39783</v>
      </c>
      <c r="L5">
        <f t="shared" si="0"/>
        <v>0</v>
      </c>
    </row>
    <row r="6" spans="1:12" ht="15">
      <c r="A6" s="4" t="s">
        <v>69</v>
      </c>
      <c r="C6" s="5">
        <v>38838</v>
      </c>
      <c r="L6">
        <f t="shared" si="0"/>
        <v>0</v>
      </c>
    </row>
    <row r="7" spans="1:28" s="4" customFormat="1" ht="15">
      <c r="A7" s="4" t="s">
        <v>92</v>
      </c>
      <c r="C7" s="5">
        <v>41244</v>
      </c>
      <c r="D7"/>
      <c r="E7"/>
      <c r="F7"/>
      <c r="G7"/>
      <c r="H7"/>
      <c r="I7"/>
      <c r="J7"/>
      <c r="K7"/>
      <c r="L7">
        <f t="shared" si="0"/>
        <v>0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</row>
    <row r="8" spans="1:12" ht="15">
      <c r="A8" s="4" t="s">
        <v>71</v>
      </c>
      <c r="C8" s="5">
        <v>38534</v>
      </c>
      <c r="L8">
        <f t="shared" si="0"/>
        <v>0</v>
      </c>
    </row>
    <row r="9" spans="1:12" ht="15">
      <c r="A9" s="4" t="s">
        <v>70</v>
      </c>
      <c r="C9" s="5">
        <v>38838</v>
      </c>
      <c r="L9">
        <f t="shared" si="0"/>
        <v>0</v>
      </c>
    </row>
    <row r="10" spans="1:12" ht="15">
      <c r="A10" s="4" t="s">
        <v>8</v>
      </c>
      <c r="C10" s="5">
        <v>40544</v>
      </c>
      <c r="L10">
        <f t="shared" si="0"/>
        <v>0</v>
      </c>
    </row>
    <row r="11" spans="1:12" ht="15">
      <c r="A11" s="4" t="s">
        <v>81</v>
      </c>
      <c r="C11" s="5">
        <v>39904</v>
      </c>
      <c r="L11">
        <f t="shared" si="0"/>
        <v>0</v>
      </c>
    </row>
    <row r="12" spans="1:12" ht="15">
      <c r="A12" s="4" t="s">
        <v>11</v>
      </c>
      <c r="C12" s="5">
        <v>40269</v>
      </c>
      <c r="L12">
        <f t="shared" si="0"/>
        <v>0</v>
      </c>
    </row>
    <row r="13" spans="1:12" ht="15">
      <c r="A13" s="4" t="s">
        <v>93</v>
      </c>
      <c r="C13" s="15">
        <v>41306</v>
      </c>
      <c r="L13">
        <f t="shared" si="0"/>
        <v>0</v>
      </c>
    </row>
    <row r="14" spans="1:12" ht="15">
      <c r="A14" s="4" t="s">
        <v>73</v>
      </c>
      <c r="C14" s="5">
        <v>39539</v>
      </c>
      <c r="L14">
        <f t="shared" si="0"/>
        <v>0</v>
      </c>
    </row>
    <row r="15" spans="1:12" ht="15">
      <c r="A15" s="4" t="s">
        <v>82</v>
      </c>
      <c r="C15" s="5">
        <v>40330</v>
      </c>
      <c r="L15">
        <f t="shared" si="0"/>
        <v>0</v>
      </c>
    </row>
    <row r="16" spans="1:12" ht="15">
      <c r="A16" s="4" t="s">
        <v>67</v>
      </c>
      <c r="C16" s="5">
        <v>38626</v>
      </c>
      <c r="L16">
        <f t="shared" si="0"/>
        <v>0</v>
      </c>
    </row>
    <row r="17" spans="1:12" ht="15">
      <c r="A17" s="4" t="s">
        <v>72</v>
      </c>
      <c r="C17" s="5">
        <v>39142</v>
      </c>
      <c r="L17">
        <f t="shared" si="0"/>
        <v>0</v>
      </c>
    </row>
    <row r="18" spans="1:28" s="4" customFormat="1" ht="15">
      <c r="A18" s="4" t="s">
        <v>91</v>
      </c>
      <c r="C18" s="5">
        <v>41183</v>
      </c>
      <c r="D18"/>
      <c r="E18"/>
      <c r="F18"/>
      <c r="G18"/>
      <c r="H18"/>
      <c r="I18"/>
      <c r="J18"/>
      <c r="K18"/>
      <c r="L18">
        <f t="shared" si="0"/>
        <v>0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12" ht="15">
      <c r="A19" s="4" t="s">
        <v>84</v>
      </c>
      <c r="C19" s="5">
        <v>40664</v>
      </c>
      <c r="L19">
        <f t="shared" si="0"/>
        <v>0</v>
      </c>
    </row>
    <row r="20" spans="1:12" ht="15">
      <c r="A20" s="4" t="s">
        <v>85</v>
      </c>
      <c r="C20" s="5">
        <v>40664</v>
      </c>
      <c r="L20">
        <f t="shared" si="0"/>
        <v>0</v>
      </c>
    </row>
    <row r="21" spans="1:12" ht="15">
      <c r="A21" s="4" t="s">
        <v>83</v>
      </c>
      <c r="C21" s="5">
        <v>40544</v>
      </c>
      <c r="L21">
        <f t="shared" si="0"/>
        <v>0</v>
      </c>
    </row>
    <row r="22" spans="1:12" ht="15">
      <c r="A22" s="4" t="s">
        <v>19</v>
      </c>
      <c r="C22" s="5">
        <v>39692</v>
      </c>
      <c r="L22">
        <f t="shared" si="0"/>
        <v>0</v>
      </c>
    </row>
    <row r="23" spans="1:12" ht="15">
      <c r="A23" s="4" t="s">
        <v>86</v>
      </c>
      <c r="C23" s="5">
        <v>40299</v>
      </c>
      <c r="L23">
        <f t="shared" si="0"/>
        <v>0</v>
      </c>
    </row>
    <row r="24" spans="1:12" ht="15">
      <c r="A24" s="4" t="s">
        <v>74</v>
      </c>
      <c r="C24" s="5">
        <v>39234</v>
      </c>
      <c r="L24">
        <f t="shared" si="0"/>
        <v>0</v>
      </c>
    </row>
    <row r="25" spans="1:12" ht="15">
      <c r="A25" s="4" t="s">
        <v>75</v>
      </c>
      <c r="C25" s="5">
        <v>39234</v>
      </c>
      <c r="L25">
        <f t="shared" si="0"/>
        <v>0</v>
      </c>
    </row>
    <row r="26" spans="1:12" ht="15">
      <c r="A26" s="4" t="s">
        <v>88</v>
      </c>
      <c r="C26" s="5">
        <v>40969</v>
      </c>
      <c r="L26">
        <f t="shared" si="0"/>
        <v>0</v>
      </c>
    </row>
    <row r="27" spans="1:12" ht="15">
      <c r="A27" s="4" t="s">
        <v>77</v>
      </c>
      <c r="C27" s="5">
        <v>39692</v>
      </c>
      <c r="L27">
        <f t="shared" si="0"/>
        <v>0</v>
      </c>
    </row>
    <row r="28" spans="1:12" ht="15">
      <c r="A28" s="4" t="s">
        <v>79</v>
      </c>
      <c r="C28" s="5">
        <v>39995</v>
      </c>
      <c r="L28">
        <f t="shared" si="0"/>
        <v>0</v>
      </c>
    </row>
    <row r="29" spans="1:12" ht="15">
      <c r="A29" s="4" t="s">
        <v>27</v>
      </c>
      <c r="C29" s="5">
        <v>40940</v>
      </c>
      <c r="L29">
        <f t="shared" si="0"/>
        <v>0</v>
      </c>
    </row>
    <row r="30" spans="1:12" ht="15">
      <c r="A30" s="4" t="s">
        <v>66</v>
      </c>
      <c r="C30" s="5">
        <v>38565</v>
      </c>
      <c r="L30">
        <f t="shared" si="0"/>
        <v>0</v>
      </c>
    </row>
    <row r="31" spans="1:12" ht="15">
      <c r="A31" s="4" t="s">
        <v>80</v>
      </c>
      <c r="C31" s="5">
        <v>39995</v>
      </c>
      <c r="L31">
        <f t="shared" si="0"/>
        <v>0</v>
      </c>
    </row>
    <row r="32" spans="1:12" ht="15">
      <c r="A32" s="4" t="s">
        <v>87</v>
      </c>
      <c r="C32" s="5">
        <v>40909</v>
      </c>
      <c r="L32">
        <f t="shared" si="0"/>
        <v>0</v>
      </c>
    </row>
    <row r="33" spans="1:12" ht="15">
      <c r="A33" s="4" t="s">
        <v>65</v>
      </c>
      <c r="C33" s="5">
        <v>38200</v>
      </c>
      <c r="D33" s="4">
        <v>4</v>
      </c>
      <c r="E33" s="4">
        <v>50</v>
      </c>
      <c r="F33" s="4">
        <v>41</v>
      </c>
      <c r="G33" s="4">
        <v>41</v>
      </c>
      <c r="H33">
        <v>59</v>
      </c>
      <c r="I33">
        <v>31</v>
      </c>
      <c r="J33">
        <v>25</v>
      </c>
      <c r="K33">
        <v>21</v>
      </c>
      <c r="L33">
        <f>SUM(D33:K33)</f>
        <v>272</v>
      </c>
    </row>
    <row r="34" spans="1:12" ht="15">
      <c r="A34" s="4" t="s">
        <v>123</v>
      </c>
      <c r="C34" s="5">
        <v>41487</v>
      </c>
      <c r="L34">
        <f>SUM(D34:K34)</f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C1">
      <selection activeCell="A44" sqref="A44"/>
    </sheetView>
  </sheetViews>
  <sheetFormatPr defaultColWidth="8.8515625" defaultRowHeight="15"/>
  <cols>
    <col min="1" max="1" width="73.421875" style="9" customWidth="1"/>
    <col min="2" max="2" width="25.140625" style="21" customWidth="1"/>
    <col min="3" max="3" width="8.8515625" style="0" customWidth="1"/>
    <col min="4" max="16384" width="8.8515625" style="1" customWidth="1"/>
  </cols>
  <sheetData>
    <row r="1" spans="1:3" s="8" customFormat="1" ht="14.25">
      <c r="A1" s="4"/>
      <c r="B1" s="19"/>
      <c r="C1" s="4"/>
    </row>
    <row r="2" spans="1:16" s="8" customFormat="1" ht="14.25">
      <c r="A2" s="4"/>
      <c r="B2" s="19" t="s">
        <v>126</v>
      </c>
      <c r="C2" s="4"/>
      <c r="D2" s="8">
        <v>2004</v>
      </c>
      <c r="E2" s="8">
        <v>2005</v>
      </c>
      <c r="F2" s="8">
        <v>2006</v>
      </c>
      <c r="G2" s="8">
        <v>2007</v>
      </c>
      <c r="H2" s="8">
        <v>2008</v>
      </c>
      <c r="I2" s="8">
        <v>2009</v>
      </c>
      <c r="J2" s="8">
        <v>2010</v>
      </c>
      <c r="K2" s="8">
        <v>2011</v>
      </c>
      <c r="L2" s="8">
        <v>2012</v>
      </c>
      <c r="M2" s="8">
        <v>2013</v>
      </c>
      <c r="N2" s="8">
        <v>2014</v>
      </c>
      <c r="O2" s="8">
        <v>2015</v>
      </c>
      <c r="P2" s="8">
        <v>2016</v>
      </c>
    </row>
    <row r="3" spans="1:16" ht="14.25">
      <c r="A3" s="16" t="s">
        <v>182</v>
      </c>
      <c r="B3" s="20" t="s">
        <v>127</v>
      </c>
      <c r="C3" s="5">
        <v>38718</v>
      </c>
      <c r="D3" s="7">
        <f>'2004'!L2</f>
        <v>0</v>
      </c>
      <c r="E3" s="7">
        <f>'2005'!P2</f>
        <v>110</v>
      </c>
      <c r="F3" s="7">
        <f>'2006'!P2</f>
        <v>500</v>
      </c>
      <c r="G3" s="7">
        <f>'2007'!P2</f>
        <v>131</v>
      </c>
      <c r="H3" s="7">
        <f>'2008'!P2</f>
        <v>161</v>
      </c>
      <c r="I3" s="7">
        <f>'2009'!P2</f>
        <v>121</v>
      </c>
      <c r="J3" s="7">
        <f>'2010'!Q2</f>
        <v>184</v>
      </c>
      <c r="K3" s="7">
        <f>'2011'!P2</f>
        <v>223</v>
      </c>
      <c r="L3" s="7">
        <f>'2012'!O2</f>
        <v>24</v>
      </c>
      <c r="M3" s="7">
        <f>'2013'!P2</f>
        <v>630</v>
      </c>
      <c r="N3" s="7">
        <f>'2014'!P2</f>
        <v>2638</v>
      </c>
      <c r="O3" s="7">
        <v>1961</v>
      </c>
      <c r="P3" s="1">
        <v>269</v>
      </c>
    </row>
    <row r="4" spans="1:16" ht="14.25">
      <c r="A4" s="16" t="s">
        <v>76</v>
      </c>
      <c r="B4" s="20" t="s">
        <v>171</v>
      </c>
      <c r="C4" s="5">
        <v>39692</v>
      </c>
      <c r="D4" s="7">
        <f>'2004'!L3</f>
        <v>0</v>
      </c>
      <c r="E4" s="7">
        <f>'2005'!P3</f>
        <v>0</v>
      </c>
      <c r="F4" s="7">
        <f>'2006'!P3</f>
        <v>0</v>
      </c>
      <c r="G4" s="7">
        <f>'2007'!P3</f>
        <v>0</v>
      </c>
      <c r="H4" s="7">
        <f>'2008'!P3</f>
        <v>140</v>
      </c>
      <c r="I4" s="7">
        <f>'2009'!P3</f>
        <v>89</v>
      </c>
      <c r="J4" s="7">
        <f>'2010'!Q3</f>
        <v>56</v>
      </c>
      <c r="K4" s="7">
        <f>'2011'!P3</f>
        <v>69</v>
      </c>
      <c r="L4" s="7">
        <f>'2012'!O3</f>
        <v>2</v>
      </c>
      <c r="M4" s="7">
        <f>'2013'!P3</f>
        <v>102</v>
      </c>
      <c r="N4" s="7">
        <f>'2014'!P3</f>
        <v>428</v>
      </c>
      <c r="O4" s="7">
        <v>268</v>
      </c>
      <c r="P4" s="1">
        <v>98</v>
      </c>
    </row>
    <row r="5" spans="1:16" ht="14.25">
      <c r="A5" s="16" t="s">
        <v>90</v>
      </c>
      <c r="B5" s="20" t="s">
        <v>156</v>
      </c>
      <c r="C5" s="5">
        <v>41122</v>
      </c>
      <c r="D5" s="7">
        <f>'2004'!L4</f>
        <v>0</v>
      </c>
      <c r="E5" s="7">
        <f>'2005'!P4</f>
        <v>0</v>
      </c>
      <c r="F5" s="7">
        <f>'2006'!P4</f>
        <v>0</v>
      </c>
      <c r="G5" s="7">
        <f>'2007'!P4</f>
        <v>0</v>
      </c>
      <c r="H5" s="7">
        <f>'2008'!P4</f>
        <v>0</v>
      </c>
      <c r="I5" s="7">
        <f>'2009'!P4</f>
        <v>0</v>
      </c>
      <c r="J5" s="7">
        <f>'2010'!Q4</f>
        <v>0</v>
      </c>
      <c r="K5" s="7">
        <f>'2011'!P4</f>
        <v>0</v>
      </c>
      <c r="L5" s="7">
        <f>'2012'!O4</f>
        <v>25</v>
      </c>
      <c r="M5" s="7">
        <f>'2013'!P4</f>
        <v>301</v>
      </c>
      <c r="N5" s="7">
        <f>'2014'!P4</f>
        <v>834</v>
      </c>
      <c r="O5" s="7">
        <v>573</v>
      </c>
      <c r="P5" s="1">
        <v>271</v>
      </c>
    </row>
    <row r="6" spans="1:16" ht="14.25">
      <c r="A6" s="16" t="s">
        <v>78</v>
      </c>
      <c r="B6" s="20" t="s">
        <v>170</v>
      </c>
      <c r="C6" s="5">
        <v>39783</v>
      </c>
      <c r="D6" s="7">
        <f>'2004'!L5</f>
        <v>0</v>
      </c>
      <c r="E6" s="7">
        <f>'2005'!P5</f>
        <v>0</v>
      </c>
      <c r="F6" s="7">
        <f>'2006'!P5</f>
        <v>0</v>
      </c>
      <c r="G6" s="7">
        <f>'2007'!P5</f>
        <v>0</v>
      </c>
      <c r="H6" s="7">
        <f>'2008'!P5</f>
        <v>201</v>
      </c>
      <c r="I6" s="7">
        <f>'2009'!P5</f>
        <v>194</v>
      </c>
      <c r="J6" s="7">
        <f>'2010'!Q5</f>
        <v>106</v>
      </c>
      <c r="K6" s="7">
        <f>'2011'!P5</f>
        <v>104</v>
      </c>
      <c r="L6" s="7">
        <f>'2012'!O5</f>
        <v>6</v>
      </c>
      <c r="M6" s="7">
        <f>'2013'!P5</f>
        <v>146</v>
      </c>
      <c r="N6" s="7">
        <f>'2014'!P5</f>
        <v>471</v>
      </c>
      <c r="O6" s="7">
        <v>428</v>
      </c>
      <c r="P6" s="1">
        <v>38</v>
      </c>
    </row>
    <row r="7" spans="1:16" ht="14.25">
      <c r="A7" s="16" t="s">
        <v>148</v>
      </c>
      <c r="B7" s="20" t="s">
        <v>139</v>
      </c>
      <c r="C7" s="5">
        <v>38838</v>
      </c>
      <c r="D7" s="7">
        <f>'2004'!L6</f>
        <v>0</v>
      </c>
      <c r="E7" s="7">
        <f>'2005'!P6</f>
        <v>0</v>
      </c>
      <c r="F7" s="7">
        <f>'2006'!P6</f>
        <v>304</v>
      </c>
      <c r="G7" s="7">
        <f>'2007'!P6</f>
        <v>96</v>
      </c>
      <c r="H7" s="7">
        <f>'2008'!P6</f>
        <v>77</v>
      </c>
      <c r="I7" s="7">
        <f>'2009'!P6</f>
        <v>72</v>
      </c>
      <c r="J7" s="7">
        <f>'2010'!Q6</f>
        <v>87</v>
      </c>
      <c r="K7" s="7">
        <f>'2011'!P6</f>
        <v>81</v>
      </c>
      <c r="L7" s="7">
        <f>'2012'!O6</f>
        <v>8</v>
      </c>
      <c r="M7" s="7">
        <f>'2013'!P6</f>
        <v>134</v>
      </c>
      <c r="N7" s="7">
        <f>'2014'!P6</f>
        <v>520</v>
      </c>
      <c r="O7" s="7">
        <v>326</v>
      </c>
      <c r="P7" s="1">
        <v>32</v>
      </c>
    </row>
    <row r="8" spans="1:16" ht="14.25">
      <c r="A8" s="16" t="s">
        <v>92</v>
      </c>
      <c r="B8" s="20" t="s">
        <v>135</v>
      </c>
      <c r="C8" s="5">
        <v>41244</v>
      </c>
      <c r="D8" s="7">
        <f>'2004'!L7</f>
        <v>0</v>
      </c>
      <c r="E8" s="7">
        <f>'2005'!P7</f>
        <v>0</v>
      </c>
      <c r="F8" s="7">
        <f>'2006'!P7</f>
        <v>0</v>
      </c>
      <c r="G8" s="7">
        <f>'2007'!P7</f>
        <v>0</v>
      </c>
      <c r="H8" s="7">
        <f>'2008'!P7</f>
        <v>0</v>
      </c>
      <c r="I8" s="7">
        <f>'2009'!P7</f>
        <v>0</v>
      </c>
      <c r="J8" s="7">
        <f>'2010'!Q7</f>
        <v>0</v>
      </c>
      <c r="K8" s="7">
        <f>'2011'!P7</f>
        <v>0</v>
      </c>
      <c r="L8" s="7">
        <f>'2012'!O7</f>
        <v>31</v>
      </c>
      <c r="M8" s="7">
        <f>'2013'!P7</f>
        <v>169</v>
      </c>
      <c r="N8" s="7">
        <f>'2014'!P7</f>
        <v>323</v>
      </c>
      <c r="O8" s="7">
        <v>178</v>
      </c>
      <c r="P8" s="1">
        <v>128</v>
      </c>
    </row>
    <row r="9" spans="1:16" ht="14.25">
      <c r="A9" s="16" t="s">
        <v>166</v>
      </c>
      <c r="B9" s="20" t="s">
        <v>167</v>
      </c>
      <c r="C9" s="5">
        <v>41671</v>
      </c>
      <c r="D9" s="22" t="s">
        <v>183</v>
      </c>
      <c r="E9" s="22" t="s">
        <v>183</v>
      </c>
      <c r="F9" s="22" t="s">
        <v>183</v>
      </c>
      <c r="G9" s="22" t="s">
        <v>183</v>
      </c>
      <c r="H9" s="22" t="s">
        <v>183</v>
      </c>
      <c r="I9" s="22" t="s">
        <v>183</v>
      </c>
      <c r="J9" s="22" t="s">
        <v>183</v>
      </c>
      <c r="K9" s="22" t="s">
        <v>183</v>
      </c>
      <c r="L9" s="22" t="s">
        <v>183</v>
      </c>
      <c r="M9" s="7"/>
      <c r="N9" s="7">
        <f>'2014'!P8</f>
        <v>1056</v>
      </c>
      <c r="O9" s="7">
        <v>511</v>
      </c>
      <c r="P9" s="1">
        <v>149</v>
      </c>
    </row>
    <row r="10" spans="1:16" ht="14.25" customHeight="1">
      <c r="A10" s="16" t="s">
        <v>145</v>
      </c>
      <c r="B10" s="20" t="s">
        <v>141</v>
      </c>
      <c r="C10" s="5">
        <v>38534</v>
      </c>
      <c r="D10" s="7">
        <f>'2004'!L8</f>
        <v>0</v>
      </c>
      <c r="E10" s="7">
        <f>'2005'!P8</f>
        <v>396</v>
      </c>
      <c r="F10" s="7">
        <f>'2006'!P8</f>
        <v>208</v>
      </c>
      <c r="G10" s="7">
        <f>'2007'!P8</f>
        <v>71</v>
      </c>
      <c r="H10" s="7">
        <f>'2008'!P8</f>
        <v>98</v>
      </c>
      <c r="I10" s="7">
        <f>'2009'!P8</f>
        <v>60</v>
      </c>
      <c r="J10" s="7">
        <f>'2010'!Q8</f>
        <v>74</v>
      </c>
      <c r="K10" s="7">
        <f>'2011'!P8</f>
        <v>95</v>
      </c>
      <c r="L10" s="7">
        <f>'2012'!O8</f>
        <v>6</v>
      </c>
      <c r="M10" s="7">
        <f>'2013'!P8</f>
        <v>177</v>
      </c>
      <c r="N10" s="7">
        <f>'2014'!P9</f>
        <v>576</v>
      </c>
      <c r="O10" s="7">
        <v>390</v>
      </c>
      <c r="P10" s="1">
        <v>20</v>
      </c>
    </row>
    <row r="11" spans="1:16" ht="14.25">
      <c r="A11" s="16" t="s">
        <v>70</v>
      </c>
      <c r="B11" s="20" t="s">
        <v>159</v>
      </c>
      <c r="C11" s="5">
        <v>38838</v>
      </c>
      <c r="D11" s="7">
        <f>'2004'!L9</f>
        <v>0</v>
      </c>
      <c r="E11" s="7">
        <f>'2005'!P9</f>
        <v>0</v>
      </c>
      <c r="F11" s="7">
        <f>'2006'!P9</f>
        <v>286</v>
      </c>
      <c r="G11" s="7">
        <f>'2007'!P9</f>
        <v>98</v>
      </c>
      <c r="H11" s="7">
        <f>'2008'!P9</f>
        <v>85</v>
      </c>
      <c r="I11" s="7">
        <f>'2009'!P9</f>
        <v>70</v>
      </c>
      <c r="J11" s="7">
        <f>'2010'!Q9</f>
        <v>81</v>
      </c>
      <c r="K11" s="7">
        <f>'2011'!P9</f>
        <v>89</v>
      </c>
      <c r="L11" s="7">
        <f>'2012'!O9</f>
        <v>11</v>
      </c>
      <c r="M11" s="7">
        <f>'2013'!P9</f>
        <v>91</v>
      </c>
      <c r="N11" s="7">
        <f>'2014'!P10</f>
        <v>264</v>
      </c>
      <c r="O11" s="7">
        <v>266</v>
      </c>
      <c r="P11" s="1">
        <v>27</v>
      </c>
    </row>
    <row r="12" spans="1:16" ht="14.25">
      <c r="A12" s="16" t="s">
        <v>147</v>
      </c>
      <c r="B12" s="20" t="s">
        <v>130</v>
      </c>
      <c r="C12" s="5">
        <v>40179</v>
      </c>
      <c r="D12" s="7">
        <f>'2004'!L10</f>
        <v>0</v>
      </c>
      <c r="E12" s="7">
        <f>'2005'!P10</f>
        <v>0</v>
      </c>
      <c r="F12" s="7">
        <f>'2006'!P10</f>
        <v>0</v>
      </c>
      <c r="G12" s="7">
        <f>'2007'!P10</f>
        <v>0</v>
      </c>
      <c r="H12" s="7">
        <f>'2008'!P10</f>
        <v>0</v>
      </c>
      <c r="I12" s="7">
        <f>'2009'!P10</f>
        <v>0</v>
      </c>
      <c r="J12" s="7">
        <f>'2010'!Q10</f>
        <v>126</v>
      </c>
      <c r="K12" s="7">
        <f>'2011'!P10</f>
        <v>787</v>
      </c>
      <c r="L12" s="7">
        <f>'2012'!O10</f>
        <v>14</v>
      </c>
      <c r="M12" s="7">
        <f>'2013'!P10</f>
        <v>176</v>
      </c>
      <c r="N12" s="7">
        <f>'2014'!P11</f>
        <v>559</v>
      </c>
      <c r="O12" s="7">
        <v>658</v>
      </c>
      <c r="P12" s="1">
        <v>510</v>
      </c>
    </row>
    <row r="13" spans="1:16" ht="14.25">
      <c r="A13" s="16" t="s">
        <v>175</v>
      </c>
      <c r="B13" s="20" t="s">
        <v>176</v>
      </c>
      <c r="C13" s="5">
        <v>41760</v>
      </c>
      <c r="D13" s="22" t="s">
        <v>183</v>
      </c>
      <c r="E13" s="22" t="s">
        <v>183</v>
      </c>
      <c r="F13" s="22" t="s">
        <v>183</v>
      </c>
      <c r="G13" s="22" t="s">
        <v>183</v>
      </c>
      <c r="H13" s="22" t="s">
        <v>183</v>
      </c>
      <c r="I13" s="22" t="s">
        <v>183</v>
      </c>
      <c r="J13" s="22" t="s">
        <v>183</v>
      </c>
      <c r="K13" s="22" t="s">
        <v>183</v>
      </c>
      <c r="L13" s="22" t="s">
        <v>183</v>
      </c>
      <c r="M13" s="7"/>
      <c r="N13" s="7">
        <f>'2014'!P12</f>
        <v>561</v>
      </c>
      <c r="O13" s="7">
        <v>400</v>
      </c>
      <c r="P13" s="1">
        <v>155</v>
      </c>
    </row>
    <row r="14" spans="1:16" ht="14.25">
      <c r="A14" s="16" t="s">
        <v>168</v>
      </c>
      <c r="B14" s="20" t="s">
        <v>169</v>
      </c>
      <c r="C14" s="5">
        <v>39904</v>
      </c>
      <c r="D14" s="7">
        <f>'2004'!L11</f>
        <v>0</v>
      </c>
      <c r="E14" s="7">
        <f>'2005'!P11</f>
        <v>0</v>
      </c>
      <c r="F14" s="7">
        <f>'2006'!P11</f>
        <v>0</v>
      </c>
      <c r="G14" s="7">
        <f>'2007'!P11</f>
        <v>0</v>
      </c>
      <c r="H14" s="7">
        <f>'2008'!P11</f>
        <v>96</v>
      </c>
      <c r="I14" s="7">
        <f>'2009'!P11</f>
        <v>327</v>
      </c>
      <c r="J14" s="7">
        <f>'2010'!Q11</f>
        <v>156</v>
      </c>
      <c r="K14" s="7">
        <f>'2011'!P11</f>
        <v>217</v>
      </c>
      <c r="L14" s="7">
        <f>'2012'!O11</f>
        <v>17</v>
      </c>
      <c r="M14" s="7">
        <f>'2013'!P11</f>
        <v>392</v>
      </c>
      <c r="N14" s="7">
        <f>'2014'!P13</f>
        <v>1710</v>
      </c>
      <c r="O14" s="7">
        <v>1527</v>
      </c>
      <c r="P14" s="1">
        <v>584</v>
      </c>
    </row>
    <row r="15" spans="1:16" ht="14.25">
      <c r="A15" s="16" t="s">
        <v>154</v>
      </c>
      <c r="B15" s="20" t="s">
        <v>155</v>
      </c>
      <c r="C15" s="5">
        <v>40269</v>
      </c>
      <c r="D15" s="7">
        <f>'2004'!L12</f>
        <v>0</v>
      </c>
      <c r="E15" s="7">
        <f>'2005'!P12</f>
        <v>0</v>
      </c>
      <c r="F15" s="7">
        <f>'2006'!P12</f>
        <v>0</v>
      </c>
      <c r="G15" s="7">
        <f>'2007'!P12</f>
        <v>0</v>
      </c>
      <c r="H15" s="7">
        <f>'2008'!P12</f>
        <v>0</v>
      </c>
      <c r="I15" s="7">
        <f>'2009'!P12</f>
        <v>32</v>
      </c>
      <c r="J15" s="7">
        <f>'2010'!Q12</f>
        <v>558</v>
      </c>
      <c r="K15" s="7">
        <f>'2011'!P12</f>
        <v>151</v>
      </c>
      <c r="L15" s="7">
        <f>'2012'!O12</f>
        <v>9</v>
      </c>
      <c r="M15" s="7">
        <f>'2013'!P12</f>
        <v>207</v>
      </c>
      <c r="N15" s="7">
        <f>'2014'!P14</f>
        <v>468</v>
      </c>
      <c r="O15" s="7">
        <v>370</v>
      </c>
      <c r="P15" s="1">
        <v>61</v>
      </c>
    </row>
    <row r="16" spans="1:16" ht="14.25">
      <c r="A16" s="16" t="s">
        <v>93</v>
      </c>
      <c r="B16" s="20" t="s">
        <v>149</v>
      </c>
      <c r="C16" s="15">
        <v>41306</v>
      </c>
      <c r="D16" s="7">
        <f>'2004'!L13</f>
        <v>0</v>
      </c>
      <c r="E16" s="7">
        <f>'2005'!P13</f>
        <v>0</v>
      </c>
      <c r="F16" s="7">
        <f>'2006'!P13</f>
        <v>0</v>
      </c>
      <c r="G16" s="7">
        <f>'2007'!P13</f>
        <v>0</v>
      </c>
      <c r="H16" s="7">
        <f>'2008'!P13</f>
        <v>0</v>
      </c>
      <c r="I16" s="7">
        <f>'2009'!P13</f>
        <v>0</v>
      </c>
      <c r="J16" s="7">
        <f>'2010'!Q13</f>
        <v>0</v>
      </c>
      <c r="K16" s="7">
        <f>'2011'!P13</f>
        <v>0</v>
      </c>
      <c r="L16" s="7">
        <f>'2012'!O13</f>
        <v>17</v>
      </c>
      <c r="M16" s="7">
        <f>'2013'!P13</f>
        <v>306</v>
      </c>
      <c r="N16" s="7">
        <f>'2014'!P15</f>
        <v>373</v>
      </c>
      <c r="O16" s="7">
        <v>321</v>
      </c>
      <c r="P16" s="1">
        <v>101</v>
      </c>
    </row>
    <row r="17" spans="1:16" ht="14.25">
      <c r="A17" s="16" t="s">
        <v>146</v>
      </c>
      <c r="B17" s="20" t="s">
        <v>129</v>
      </c>
      <c r="C17" s="5">
        <v>39539</v>
      </c>
      <c r="D17" s="7">
        <f>'2004'!L14</f>
        <v>0</v>
      </c>
      <c r="E17" s="7">
        <f>'2005'!P14</f>
        <v>0</v>
      </c>
      <c r="F17" s="7">
        <f>'2006'!P14</f>
        <v>0</v>
      </c>
      <c r="G17" s="7">
        <f>'2007'!P14</f>
        <v>50</v>
      </c>
      <c r="H17" s="7">
        <f>'2008'!P14</f>
        <v>242</v>
      </c>
      <c r="I17" s="7">
        <f>'2009'!P14</f>
        <v>79</v>
      </c>
      <c r="J17" s="7">
        <f>'2010'!Q14</f>
        <v>79</v>
      </c>
      <c r="K17" s="7">
        <f>'2011'!P14</f>
        <v>61</v>
      </c>
      <c r="L17" s="7">
        <f>'2012'!O14</f>
        <v>6</v>
      </c>
      <c r="M17" s="7">
        <f>'2013'!P14</f>
        <v>95</v>
      </c>
      <c r="N17" s="7">
        <f>'2014'!P16</f>
        <v>325</v>
      </c>
      <c r="O17" s="7">
        <v>216</v>
      </c>
      <c r="P17" s="1">
        <v>28</v>
      </c>
    </row>
    <row r="18" spans="1:16" ht="14.25">
      <c r="A18" s="16" t="s">
        <v>161</v>
      </c>
      <c r="B18" s="20" t="s">
        <v>162</v>
      </c>
      <c r="C18" s="5">
        <v>41974</v>
      </c>
      <c r="D18" s="22" t="s">
        <v>183</v>
      </c>
      <c r="E18" s="22" t="s">
        <v>183</v>
      </c>
      <c r="F18" s="22" t="s">
        <v>183</v>
      </c>
      <c r="G18" s="22" t="s">
        <v>183</v>
      </c>
      <c r="H18" s="22" t="s">
        <v>183</v>
      </c>
      <c r="I18" s="22" t="s">
        <v>183</v>
      </c>
      <c r="J18" s="22" t="s">
        <v>183</v>
      </c>
      <c r="K18" s="22" t="s">
        <v>183</v>
      </c>
      <c r="L18" s="22" t="s">
        <v>183</v>
      </c>
      <c r="M18" s="7"/>
      <c r="N18" s="7">
        <f>'2014'!P17</f>
        <v>138</v>
      </c>
      <c r="O18" s="7">
        <v>182</v>
      </c>
      <c r="P18" s="1">
        <v>274</v>
      </c>
    </row>
    <row r="19" spans="1:16" ht="15.75" customHeight="1">
      <c r="A19" s="16" t="s">
        <v>82</v>
      </c>
      <c r="B19" s="20" t="s">
        <v>137</v>
      </c>
      <c r="C19" s="5">
        <v>40330</v>
      </c>
      <c r="D19" s="7">
        <f>'2004'!L15</f>
        <v>0</v>
      </c>
      <c r="E19" s="7">
        <f>'2005'!P15</f>
        <v>0</v>
      </c>
      <c r="F19" s="7">
        <f>'2006'!P15</f>
        <v>0</v>
      </c>
      <c r="G19" s="7">
        <f>'2007'!P15</f>
        <v>0</v>
      </c>
      <c r="H19" s="7">
        <f>'2008'!P15</f>
        <v>0</v>
      </c>
      <c r="I19" s="7">
        <f>'2009'!P15</f>
        <v>14</v>
      </c>
      <c r="J19" s="7">
        <f>'2010'!Q15</f>
        <v>298</v>
      </c>
      <c r="K19" s="7">
        <f>'2011'!P15</f>
        <v>157</v>
      </c>
      <c r="L19" s="7">
        <f>'2012'!O15</f>
        <v>6</v>
      </c>
      <c r="M19" s="7">
        <f>'2013'!P15</f>
        <v>195</v>
      </c>
      <c r="N19" s="7">
        <f>'2014'!P18</f>
        <v>517</v>
      </c>
      <c r="O19" s="7">
        <v>376</v>
      </c>
      <c r="P19" s="1">
        <v>32</v>
      </c>
    </row>
    <row r="20" spans="1:16" ht="14.25">
      <c r="A20" s="16" t="s">
        <v>67</v>
      </c>
      <c r="B20" s="20" t="s">
        <v>179</v>
      </c>
      <c r="C20" s="5">
        <v>38626</v>
      </c>
      <c r="D20" s="7">
        <f>'2004'!L16</f>
        <v>0</v>
      </c>
      <c r="E20" s="7">
        <f>'2005'!P16</f>
        <v>355</v>
      </c>
      <c r="F20" s="7">
        <f>'2006'!P16</f>
        <v>359</v>
      </c>
      <c r="G20" s="7">
        <f>'2007'!P16</f>
        <v>132</v>
      </c>
      <c r="H20" s="7">
        <f>'2008'!P16</f>
        <v>160</v>
      </c>
      <c r="I20" s="7">
        <f>'2009'!P16</f>
        <v>127</v>
      </c>
      <c r="J20" s="7">
        <f>'2010'!Q16</f>
        <v>219</v>
      </c>
      <c r="K20" s="7">
        <f>'2011'!P16</f>
        <v>224</v>
      </c>
      <c r="L20" s="7">
        <f>'2012'!O16</f>
        <v>21</v>
      </c>
      <c r="M20" s="7">
        <f>'2013'!P16</f>
        <v>417</v>
      </c>
      <c r="N20" s="7">
        <f>'2014'!P19</f>
        <v>1590</v>
      </c>
      <c r="O20" s="7">
        <v>1081</v>
      </c>
      <c r="P20" s="1">
        <v>91</v>
      </c>
    </row>
    <row r="21" spans="1:16" ht="14.25">
      <c r="A21" s="16" t="s">
        <v>72</v>
      </c>
      <c r="B21" s="20" t="s">
        <v>138</v>
      </c>
      <c r="C21" s="5">
        <v>39142</v>
      </c>
      <c r="D21" s="7">
        <f>'2004'!L17</f>
        <v>0</v>
      </c>
      <c r="E21" s="7">
        <f>'2005'!P17</f>
        <v>0</v>
      </c>
      <c r="F21" s="7">
        <f>'2006'!P17</f>
        <v>29</v>
      </c>
      <c r="G21" s="7">
        <f>'2007'!P17</f>
        <v>0</v>
      </c>
      <c r="H21" s="7">
        <f>'2008'!P17</f>
        <v>99</v>
      </c>
      <c r="I21" s="7">
        <f>'2009'!P17</f>
        <v>69</v>
      </c>
      <c r="J21" s="7">
        <f>'2010'!Q17</f>
        <v>79</v>
      </c>
      <c r="K21" s="7">
        <f>'2011'!P17</f>
        <v>95</v>
      </c>
      <c r="L21" s="7">
        <f>'2012'!O17</f>
        <v>5</v>
      </c>
      <c r="M21" s="7">
        <f>'2013'!P17</f>
        <v>129</v>
      </c>
      <c r="N21" s="7">
        <f>'2014'!P20</f>
        <v>267</v>
      </c>
      <c r="O21" s="7">
        <v>211</v>
      </c>
      <c r="P21" s="1">
        <v>162</v>
      </c>
    </row>
    <row r="22" spans="1:16" ht="14.25">
      <c r="A22" s="16" t="s">
        <v>91</v>
      </c>
      <c r="B22" s="20" t="s">
        <v>172</v>
      </c>
      <c r="C22" s="5">
        <v>41183</v>
      </c>
      <c r="D22" s="7">
        <f>'2004'!L18</f>
        <v>0</v>
      </c>
      <c r="E22" s="7">
        <f>'2005'!P18</f>
        <v>0</v>
      </c>
      <c r="F22" s="7">
        <f>'2006'!P18</f>
        <v>0</v>
      </c>
      <c r="G22" s="7">
        <f>'2007'!P18</f>
        <v>257</v>
      </c>
      <c r="H22" s="7">
        <f>'2008'!P18</f>
        <v>0</v>
      </c>
      <c r="I22" s="7">
        <f>'2009'!P18</f>
        <v>0</v>
      </c>
      <c r="J22" s="7">
        <f>'2010'!Q18</f>
        <v>0</v>
      </c>
      <c r="K22" s="7">
        <f>'2011'!P18</f>
        <v>0</v>
      </c>
      <c r="L22" s="7">
        <f>'2012'!O18</f>
        <v>22</v>
      </c>
      <c r="M22" s="7">
        <f>'2013'!P18</f>
        <v>271</v>
      </c>
      <c r="N22" s="7">
        <f>'2014'!P21</f>
        <v>626</v>
      </c>
      <c r="O22" s="7">
        <v>522</v>
      </c>
      <c r="P22" s="1">
        <v>201</v>
      </c>
    </row>
    <row r="23" spans="1:16" ht="14.25">
      <c r="A23" s="16" t="s">
        <v>84</v>
      </c>
      <c r="B23" s="20" t="s">
        <v>134</v>
      </c>
      <c r="C23" s="5">
        <v>40695</v>
      </c>
      <c r="D23" s="7">
        <f>'2004'!L19</f>
        <v>0</v>
      </c>
      <c r="E23" s="7">
        <f>'2005'!P19</f>
        <v>0</v>
      </c>
      <c r="F23" s="7">
        <f>'2006'!P19</f>
        <v>0</v>
      </c>
      <c r="G23" s="7">
        <f>'2007'!P19</f>
        <v>0</v>
      </c>
      <c r="H23" s="7">
        <f>'2008'!P19</f>
        <v>0</v>
      </c>
      <c r="I23" s="7">
        <f>'2009'!P19</f>
        <v>0</v>
      </c>
      <c r="J23" s="7">
        <f>'2010'!Q19</f>
        <v>0</v>
      </c>
      <c r="K23" s="7">
        <f>'2011'!P19</f>
        <v>263</v>
      </c>
      <c r="L23" s="7">
        <f>'2012'!O19</f>
        <v>4</v>
      </c>
      <c r="M23" s="7">
        <f>'2013'!P19</f>
        <v>123</v>
      </c>
      <c r="N23" s="7">
        <f>'2014'!P22</f>
        <v>374</v>
      </c>
      <c r="O23" s="7">
        <v>324</v>
      </c>
      <c r="P23" s="1">
        <v>70</v>
      </c>
    </row>
    <row r="24" spans="1:16" ht="14.25">
      <c r="A24" s="16" t="s">
        <v>152</v>
      </c>
      <c r="B24" s="20" t="s">
        <v>153</v>
      </c>
      <c r="C24" s="5">
        <v>42036</v>
      </c>
      <c r="D24" s="22" t="s">
        <v>183</v>
      </c>
      <c r="E24" s="22" t="s">
        <v>183</v>
      </c>
      <c r="F24" s="22" t="s">
        <v>183</v>
      </c>
      <c r="G24" s="22" t="s">
        <v>183</v>
      </c>
      <c r="H24" s="22" t="s">
        <v>183</v>
      </c>
      <c r="I24" s="22" t="s">
        <v>183</v>
      </c>
      <c r="J24" s="22" t="s">
        <v>183</v>
      </c>
      <c r="K24" s="22" t="s">
        <v>183</v>
      </c>
      <c r="L24" s="22" t="s">
        <v>183</v>
      </c>
      <c r="M24" s="22" t="s">
        <v>183</v>
      </c>
      <c r="N24" s="7">
        <f>'2014'!P23</f>
        <v>0</v>
      </c>
      <c r="O24" s="7">
        <v>219</v>
      </c>
      <c r="P24" s="1">
        <v>656</v>
      </c>
    </row>
    <row r="25" spans="1:16" ht="14.25">
      <c r="A25" s="16" t="s">
        <v>85</v>
      </c>
      <c r="B25" s="20" t="s">
        <v>128</v>
      </c>
      <c r="C25" s="5">
        <v>40664</v>
      </c>
      <c r="D25" s="7">
        <f>'2004'!L20</f>
        <v>0</v>
      </c>
      <c r="E25" s="7">
        <f>'2005'!P20</f>
        <v>0</v>
      </c>
      <c r="F25" s="7">
        <f>'2006'!P20</f>
        <v>0</v>
      </c>
      <c r="G25" s="7">
        <f>'2007'!P20</f>
        <v>0</v>
      </c>
      <c r="H25" s="7">
        <f>'2008'!P20</f>
        <v>0</v>
      </c>
      <c r="I25" s="7">
        <f>'2009'!P20</f>
        <v>0</v>
      </c>
      <c r="J25" s="7">
        <f>'2010'!Q20</f>
        <v>0</v>
      </c>
      <c r="K25" s="7">
        <f>'2011'!P20</f>
        <v>322</v>
      </c>
      <c r="L25" s="7">
        <f>'2012'!O20</f>
        <v>4</v>
      </c>
      <c r="M25" s="7">
        <f>'2013'!P20</f>
        <v>192</v>
      </c>
      <c r="N25" s="7">
        <f>'2014'!P24</f>
        <v>636</v>
      </c>
      <c r="O25" s="7">
        <v>500</v>
      </c>
      <c r="P25" s="1">
        <v>48</v>
      </c>
    </row>
    <row r="26" spans="1:16" ht="14.25">
      <c r="A26" s="16" t="s">
        <v>173</v>
      </c>
      <c r="B26" s="20" t="s">
        <v>174</v>
      </c>
      <c r="C26" s="5">
        <v>40544</v>
      </c>
      <c r="D26" s="7">
        <f>'2004'!L21</f>
        <v>0</v>
      </c>
      <c r="E26" s="7">
        <f>'2005'!P21</f>
        <v>0</v>
      </c>
      <c r="F26" s="7">
        <f>'2006'!P21</f>
        <v>0</v>
      </c>
      <c r="G26" s="7">
        <f>'2007'!P21</f>
        <v>0</v>
      </c>
      <c r="H26" s="7">
        <f>'2008'!P21</f>
        <v>0</v>
      </c>
      <c r="I26" s="7">
        <f>'2009'!P21</f>
        <v>0</v>
      </c>
      <c r="J26" s="7">
        <f>'2010'!Q21</f>
        <v>116</v>
      </c>
      <c r="K26" s="7">
        <f>'2011'!P21</f>
        <v>665</v>
      </c>
      <c r="L26" s="7">
        <f>'2012'!O21</f>
        <v>2</v>
      </c>
      <c r="M26" s="7">
        <f>'2013'!P21</f>
        <v>110</v>
      </c>
      <c r="N26" s="7">
        <f>'2014'!P25</f>
        <v>227</v>
      </c>
      <c r="O26" s="7">
        <v>148</v>
      </c>
      <c r="P26" s="1">
        <v>172</v>
      </c>
    </row>
    <row r="27" spans="1:16" ht="14.25">
      <c r="A27" s="16" t="s">
        <v>150</v>
      </c>
      <c r="B27" s="20" t="s">
        <v>151</v>
      </c>
      <c r="C27" s="5">
        <v>39692</v>
      </c>
      <c r="D27" s="7">
        <f>'2004'!L22</f>
        <v>0</v>
      </c>
      <c r="E27" s="7">
        <f>'2005'!P22</f>
        <v>0</v>
      </c>
      <c r="F27" s="7">
        <f>'2006'!P22</f>
        <v>0</v>
      </c>
      <c r="G27" s="7">
        <f>'2007'!P22</f>
        <v>0</v>
      </c>
      <c r="H27" s="7">
        <f>'2008'!P22</f>
        <v>159</v>
      </c>
      <c r="I27" s="7">
        <f>'2009'!P22</f>
        <v>84</v>
      </c>
      <c r="J27" s="7">
        <f>'2010'!Q22</f>
        <v>53</v>
      </c>
      <c r="K27" s="7">
        <f>'2011'!P22</f>
        <v>59</v>
      </c>
      <c r="L27" s="7">
        <f>'2012'!O22</f>
        <v>5</v>
      </c>
      <c r="M27" s="7">
        <f>'2013'!P22</f>
        <v>109</v>
      </c>
      <c r="N27" s="7">
        <f>'2014'!P26</f>
        <v>377</v>
      </c>
      <c r="O27" s="7">
        <v>323</v>
      </c>
      <c r="P27" s="1">
        <v>66</v>
      </c>
    </row>
    <row r="28" spans="1:16" ht="14.25">
      <c r="A28" s="16" t="s">
        <v>86</v>
      </c>
      <c r="B28" s="20" t="s">
        <v>133</v>
      </c>
      <c r="C28" s="5">
        <v>40664</v>
      </c>
      <c r="D28" s="7">
        <f>'2004'!L23</f>
        <v>0</v>
      </c>
      <c r="E28" s="7">
        <f>'2005'!P23</f>
        <v>0</v>
      </c>
      <c r="F28" s="7">
        <f>'2006'!P23</f>
        <v>0</v>
      </c>
      <c r="G28" s="7">
        <f>'2007'!P23</f>
        <v>0</v>
      </c>
      <c r="H28" s="7">
        <f>'2008'!P23</f>
        <v>0</v>
      </c>
      <c r="I28" s="7">
        <f>'2009'!P23</f>
        <v>0</v>
      </c>
      <c r="J28" s="7">
        <f>'2010'!Q23</f>
        <v>0</v>
      </c>
      <c r="K28" s="7">
        <f>'2011'!P23</f>
        <v>320</v>
      </c>
      <c r="L28" s="7">
        <f>'2012'!O23</f>
        <v>10</v>
      </c>
      <c r="M28" s="7">
        <f>'2013'!P23</f>
        <v>200</v>
      </c>
      <c r="N28" s="7">
        <f>'2014'!P27</f>
        <v>571</v>
      </c>
      <c r="O28" s="7">
        <v>586</v>
      </c>
      <c r="P28" s="1">
        <v>66</v>
      </c>
    </row>
    <row r="29" spans="1:16" ht="14.25">
      <c r="A29" s="16" t="s">
        <v>184</v>
      </c>
      <c r="B29" s="26" t="s">
        <v>185</v>
      </c>
      <c r="C29" s="5">
        <v>42186</v>
      </c>
      <c r="D29" s="22" t="s">
        <v>183</v>
      </c>
      <c r="E29" s="22" t="s">
        <v>183</v>
      </c>
      <c r="F29" s="22" t="s">
        <v>183</v>
      </c>
      <c r="G29" s="22" t="s">
        <v>183</v>
      </c>
      <c r="H29" s="22" t="s">
        <v>183</v>
      </c>
      <c r="I29" s="22" t="s">
        <v>183</v>
      </c>
      <c r="J29" s="22" t="s">
        <v>183</v>
      </c>
      <c r="K29" s="22" t="s">
        <v>183</v>
      </c>
      <c r="L29" s="22" t="s">
        <v>183</v>
      </c>
      <c r="M29" s="22" t="s">
        <v>183</v>
      </c>
      <c r="N29" s="22" t="s">
        <v>183</v>
      </c>
      <c r="O29" s="7">
        <v>160</v>
      </c>
      <c r="P29" s="1">
        <v>305</v>
      </c>
    </row>
    <row r="30" spans="1:16" ht="14.25">
      <c r="A30" s="16" t="s">
        <v>143</v>
      </c>
      <c r="B30" s="20" t="s">
        <v>142</v>
      </c>
      <c r="C30" s="5">
        <v>41671</v>
      </c>
      <c r="D30" s="22" t="s">
        <v>183</v>
      </c>
      <c r="E30" s="22" t="s">
        <v>183</v>
      </c>
      <c r="F30" s="22" t="s">
        <v>183</v>
      </c>
      <c r="G30" s="22" t="s">
        <v>183</v>
      </c>
      <c r="H30" s="22" t="s">
        <v>183</v>
      </c>
      <c r="I30" s="22" t="s">
        <v>183</v>
      </c>
      <c r="J30" s="22" t="s">
        <v>183</v>
      </c>
      <c r="K30" s="22" t="s">
        <v>183</v>
      </c>
      <c r="L30" s="22" t="s">
        <v>183</v>
      </c>
      <c r="M30" s="22" t="s">
        <v>183</v>
      </c>
      <c r="N30" s="7">
        <f>'2014'!P28</f>
        <v>765</v>
      </c>
      <c r="O30" s="7">
        <v>536</v>
      </c>
      <c r="P30" s="1">
        <v>131</v>
      </c>
    </row>
    <row r="31" spans="1:16" ht="15.75" customHeight="1">
      <c r="A31" s="16" t="s">
        <v>74</v>
      </c>
      <c r="B31" s="20" t="s">
        <v>160</v>
      </c>
      <c r="C31" s="5">
        <v>39083</v>
      </c>
      <c r="D31" s="7">
        <f>'2004'!L24</f>
        <v>0</v>
      </c>
      <c r="E31" s="7">
        <f>'2005'!P24</f>
        <v>0</v>
      </c>
      <c r="F31" s="7">
        <f>'2006'!P24</f>
        <v>175</v>
      </c>
      <c r="G31" s="7">
        <f>'2007'!P24</f>
        <v>225</v>
      </c>
      <c r="H31" s="7">
        <f>'2008'!P24</f>
        <v>164</v>
      </c>
      <c r="I31" s="7">
        <f>'2009'!P24</f>
        <v>174</v>
      </c>
      <c r="J31" s="7">
        <f>'2010'!Q24</f>
        <v>73</v>
      </c>
      <c r="K31" s="7">
        <f>'2011'!P24</f>
        <v>107</v>
      </c>
      <c r="L31" s="7">
        <f>'2012'!O24</f>
        <v>6</v>
      </c>
      <c r="M31" s="7">
        <f>'2013'!P24</f>
        <v>137</v>
      </c>
      <c r="N31" s="7">
        <f>'2014'!P29</f>
        <v>524</v>
      </c>
      <c r="O31" s="7">
        <v>508</v>
      </c>
      <c r="P31" s="1">
        <v>33</v>
      </c>
    </row>
    <row r="32" spans="1:16" ht="14.25">
      <c r="A32" s="16" t="s">
        <v>75</v>
      </c>
      <c r="B32" s="20" t="s">
        <v>136</v>
      </c>
      <c r="C32" s="5">
        <v>39234</v>
      </c>
      <c r="D32" s="7">
        <f>'2004'!L25</f>
        <v>0</v>
      </c>
      <c r="E32" s="7">
        <f>'2005'!P25</f>
        <v>0</v>
      </c>
      <c r="F32" s="7">
        <f>'2006'!P25</f>
        <v>0</v>
      </c>
      <c r="G32" s="7">
        <f>'2007'!P25</f>
        <v>206</v>
      </c>
      <c r="H32" s="7">
        <f>'2008'!P25</f>
        <v>92</v>
      </c>
      <c r="I32" s="7">
        <f>'2009'!P25</f>
        <v>44</v>
      </c>
      <c r="J32" s="7">
        <f>'2010'!Q25</f>
        <v>74</v>
      </c>
      <c r="K32" s="7">
        <f>'2011'!P25</f>
        <v>75</v>
      </c>
      <c r="L32" s="7">
        <f>'2012'!O25</f>
        <v>2</v>
      </c>
      <c r="M32" s="7">
        <f>'2013'!P25</f>
        <v>131</v>
      </c>
      <c r="N32" s="7">
        <f>'2014'!P30</f>
        <v>272</v>
      </c>
      <c r="O32" s="7">
        <v>239</v>
      </c>
      <c r="P32" s="1">
        <v>83</v>
      </c>
    </row>
    <row r="33" spans="1:16" ht="14.25">
      <c r="A33" s="16" t="s">
        <v>177</v>
      </c>
      <c r="B33" s="20" t="s">
        <v>178</v>
      </c>
      <c r="C33" s="5">
        <v>40969</v>
      </c>
      <c r="D33" s="7">
        <f>'2004'!L26</f>
        <v>0</v>
      </c>
      <c r="E33" s="7">
        <f>'2005'!P26</f>
        <v>0</v>
      </c>
      <c r="F33" s="7">
        <f>'2006'!P26</f>
        <v>0</v>
      </c>
      <c r="G33" s="7">
        <f>'2007'!P26</f>
        <v>0</v>
      </c>
      <c r="H33" s="7">
        <f>'2008'!P26</f>
        <v>0</v>
      </c>
      <c r="I33" s="7">
        <f>'2009'!P26</f>
        <v>0</v>
      </c>
      <c r="J33" s="7">
        <f>'2010'!Q26</f>
        <v>0</v>
      </c>
      <c r="K33" s="7">
        <f>'2011'!P26</f>
        <v>19</v>
      </c>
      <c r="L33" s="7">
        <f>'2012'!O26</f>
        <v>7</v>
      </c>
      <c r="M33" s="7">
        <f>'2013'!P26</f>
        <v>132</v>
      </c>
      <c r="N33" s="7">
        <f>'2014'!P31</f>
        <v>207</v>
      </c>
      <c r="O33" s="7">
        <v>180</v>
      </c>
      <c r="P33" s="1">
        <v>101</v>
      </c>
    </row>
    <row r="34" spans="1:16" ht="14.25">
      <c r="A34" s="16" t="s">
        <v>77</v>
      </c>
      <c r="B34" s="20" t="s">
        <v>144</v>
      </c>
      <c r="C34" s="5">
        <v>39692</v>
      </c>
      <c r="D34" s="7">
        <f>'2004'!L27</f>
        <v>0</v>
      </c>
      <c r="E34" s="7">
        <f>'2005'!P27</f>
        <v>0</v>
      </c>
      <c r="F34" s="7">
        <f>'2006'!P27</f>
        <v>0</v>
      </c>
      <c r="G34" s="7">
        <f>'2007'!P27</f>
        <v>0</v>
      </c>
      <c r="H34" s="7">
        <f>'2008'!P27</f>
        <v>142</v>
      </c>
      <c r="I34" s="7">
        <f>'2009'!P27</f>
        <v>86</v>
      </c>
      <c r="J34" s="7">
        <f>'2010'!Q27</f>
        <v>54</v>
      </c>
      <c r="K34" s="7">
        <f>'2011'!P27</f>
        <v>82</v>
      </c>
      <c r="L34" s="7">
        <f>'2012'!O27</f>
        <v>6</v>
      </c>
      <c r="M34" s="7">
        <f>'2013'!P27</f>
        <v>74</v>
      </c>
      <c r="N34" s="7">
        <f>'2014'!P32</f>
        <v>160</v>
      </c>
      <c r="O34" s="7">
        <v>126</v>
      </c>
      <c r="P34" s="1">
        <v>173</v>
      </c>
    </row>
    <row r="35" spans="1:16" ht="14.25">
      <c r="A35" s="16" t="s">
        <v>164</v>
      </c>
      <c r="B35" s="20" t="s">
        <v>165</v>
      </c>
      <c r="C35" s="5">
        <v>39630</v>
      </c>
      <c r="D35" s="7">
        <f>'2004'!L28</f>
        <v>0</v>
      </c>
      <c r="E35" s="7">
        <f>'2005'!P28</f>
        <v>0</v>
      </c>
      <c r="F35" s="7">
        <f>'2006'!P28</f>
        <v>0</v>
      </c>
      <c r="G35" s="7">
        <f>'2007'!P28</f>
        <v>0</v>
      </c>
      <c r="H35" s="7">
        <f>'2008'!P28</f>
        <v>31</v>
      </c>
      <c r="I35" s="7">
        <f>'2009'!P28</f>
        <v>303</v>
      </c>
      <c r="J35" s="7">
        <f>'2010'!Q28</f>
        <v>79</v>
      </c>
      <c r="K35" s="7">
        <f>'2011'!P28</f>
        <v>72</v>
      </c>
      <c r="L35" s="7">
        <f>'2012'!O28</f>
        <v>5</v>
      </c>
      <c r="M35" s="7">
        <f>'2013'!P28</f>
        <v>75</v>
      </c>
      <c r="N35" s="7">
        <f>'2014'!P33</f>
        <v>176</v>
      </c>
      <c r="O35" s="7">
        <v>122</v>
      </c>
      <c r="P35" s="1">
        <v>14</v>
      </c>
    </row>
    <row r="36" spans="1:16" ht="14.25">
      <c r="A36" s="16" t="s">
        <v>157</v>
      </c>
      <c r="B36" s="20" t="s">
        <v>158</v>
      </c>
      <c r="C36" s="5">
        <v>40940</v>
      </c>
      <c r="D36" s="7">
        <f>'2004'!L29</f>
        <v>0</v>
      </c>
      <c r="E36" s="7">
        <f>'2005'!P29</f>
        <v>0</v>
      </c>
      <c r="F36" s="7">
        <f>'2006'!P29</f>
        <v>0</v>
      </c>
      <c r="G36" s="7">
        <f>'2007'!P29</f>
        <v>0</v>
      </c>
      <c r="H36" s="7">
        <f>'2008'!P29</f>
        <v>0</v>
      </c>
      <c r="I36" s="7">
        <f>'2009'!P29</f>
        <v>0</v>
      </c>
      <c r="J36" s="7">
        <f>'2010'!Q29</f>
        <v>0</v>
      </c>
      <c r="K36" s="7">
        <f>'2011'!P29</f>
        <v>33</v>
      </c>
      <c r="L36" s="7">
        <f>'2012'!O29</f>
        <v>3</v>
      </c>
      <c r="M36" s="7">
        <f>'2013'!P29</f>
        <v>64</v>
      </c>
      <c r="N36" s="7">
        <f>'2014'!P34</f>
        <v>142</v>
      </c>
      <c r="O36" s="7">
        <v>172</v>
      </c>
      <c r="P36" s="1">
        <v>102</v>
      </c>
    </row>
    <row r="37" spans="1:16" ht="14.25">
      <c r="A37" s="16" t="s">
        <v>180</v>
      </c>
      <c r="B37" s="20" t="s">
        <v>181</v>
      </c>
      <c r="C37" s="5">
        <v>38565</v>
      </c>
      <c r="D37" s="7">
        <f>'2004'!L30</f>
        <v>0</v>
      </c>
      <c r="E37" s="7">
        <f>'2005'!P30</f>
        <v>398</v>
      </c>
      <c r="F37" s="7">
        <f>'2006'!P30</f>
        <v>323</v>
      </c>
      <c r="G37" s="7">
        <f>'2007'!P30</f>
        <v>108</v>
      </c>
      <c r="H37" s="7">
        <f>'2008'!P30</f>
        <v>123</v>
      </c>
      <c r="I37" s="7">
        <f>'2009'!P30</f>
        <v>97</v>
      </c>
      <c r="J37" s="7">
        <f>'2010'!Q30</f>
        <v>112</v>
      </c>
      <c r="K37" s="7">
        <f>'2011'!P30</f>
        <v>104</v>
      </c>
      <c r="L37" s="7">
        <f>'2012'!O30</f>
        <v>14</v>
      </c>
      <c r="M37" s="7">
        <f>'2013'!P30</f>
        <v>194</v>
      </c>
      <c r="N37" s="7">
        <f>'2014'!P35</f>
        <v>698</v>
      </c>
      <c r="O37" s="7">
        <v>628</v>
      </c>
      <c r="P37" s="1">
        <v>68</v>
      </c>
    </row>
    <row r="38" spans="1:16" ht="14.25">
      <c r="A38" s="16" t="s">
        <v>187</v>
      </c>
      <c r="B38" t="s">
        <v>188</v>
      </c>
      <c r="C38" s="5">
        <v>42476</v>
      </c>
      <c r="D38" s="30" t="s">
        <v>183</v>
      </c>
      <c r="E38" s="30" t="s">
        <v>183</v>
      </c>
      <c r="F38" s="30" t="s">
        <v>183</v>
      </c>
      <c r="G38" s="30" t="s">
        <v>183</v>
      </c>
      <c r="H38" s="30" t="s">
        <v>183</v>
      </c>
      <c r="I38" s="30" t="s">
        <v>183</v>
      </c>
      <c r="J38" s="30" t="s">
        <v>183</v>
      </c>
      <c r="K38" s="30" t="s">
        <v>183</v>
      </c>
      <c r="L38" s="30" t="s">
        <v>183</v>
      </c>
      <c r="M38" s="30" t="s">
        <v>183</v>
      </c>
      <c r="N38" s="30" t="s">
        <v>183</v>
      </c>
      <c r="O38" s="30" t="s">
        <v>183</v>
      </c>
      <c r="P38" s="1">
        <v>504</v>
      </c>
    </row>
    <row r="39" spans="1:16" ht="14.25">
      <c r="A39" s="16" t="s">
        <v>80</v>
      </c>
      <c r="B39" s="20" t="s">
        <v>163</v>
      </c>
      <c r="C39" s="5">
        <v>39995</v>
      </c>
      <c r="D39" s="7">
        <f>'2004'!L31</f>
        <v>0</v>
      </c>
      <c r="E39" s="7">
        <f>'2005'!P31</f>
        <v>0</v>
      </c>
      <c r="F39" s="7">
        <f>'2006'!P31</f>
        <v>0</v>
      </c>
      <c r="G39" s="7">
        <f>'2007'!P31</f>
        <v>0</v>
      </c>
      <c r="H39" s="7">
        <f>'2008'!P31</f>
        <v>0</v>
      </c>
      <c r="I39" s="7">
        <f>'2009'!P31</f>
        <v>298</v>
      </c>
      <c r="J39" s="7">
        <f>'2010'!Q31</f>
        <v>129</v>
      </c>
      <c r="K39" s="7">
        <f>'2011'!P31</f>
        <v>113</v>
      </c>
      <c r="L39" s="7">
        <f>'2012'!O31</f>
        <v>12</v>
      </c>
      <c r="M39" s="7">
        <f>'2013'!P31</f>
        <v>168</v>
      </c>
      <c r="N39" s="7">
        <f>'2014'!P36</f>
        <v>414</v>
      </c>
      <c r="O39" s="7">
        <v>310</v>
      </c>
      <c r="P39" s="1">
        <v>47</v>
      </c>
    </row>
    <row r="40" spans="1:16" ht="15">
      <c r="A40" s="16" t="s">
        <v>87</v>
      </c>
      <c r="B40" s="20" t="s">
        <v>140</v>
      </c>
      <c r="C40" s="5">
        <v>40909</v>
      </c>
      <c r="D40" s="7">
        <f>'2004'!L32</f>
        <v>0</v>
      </c>
      <c r="E40" s="7">
        <f>'2005'!P32</f>
        <v>0</v>
      </c>
      <c r="F40" s="7">
        <f>'2006'!P32</f>
        <v>0</v>
      </c>
      <c r="G40" s="7">
        <f>'2007'!P32</f>
        <v>0</v>
      </c>
      <c r="H40" s="7">
        <f>'2008'!P32</f>
        <v>0</v>
      </c>
      <c r="I40" s="7">
        <f>'2009'!P32</f>
        <v>0</v>
      </c>
      <c r="J40" s="7">
        <f>'2010'!Q32</f>
        <v>0</v>
      </c>
      <c r="K40" s="7">
        <f>'2011'!P32</f>
        <v>109</v>
      </c>
      <c r="L40" s="7">
        <f>'2012'!O32</f>
        <v>32</v>
      </c>
      <c r="M40" s="7">
        <f>'2013'!P32</f>
        <v>91</v>
      </c>
      <c r="N40" s="7">
        <f>'2014'!P37</f>
        <v>191</v>
      </c>
      <c r="O40" s="7">
        <v>178</v>
      </c>
      <c r="P40" s="1">
        <v>53</v>
      </c>
    </row>
    <row r="41" spans="1:16" ht="15">
      <c r="A41" s="16" t="s">
        <v>65</v>
      </c>
      <c r="B41" s="20" t="s">
        <v>132</v>
      </c>
      <c r="C41" s="5">
        <v>38200</v>
      </c>
      <c r="D41" s="7">
        <f>'2004'!L33</f>
        <v>272</v>
      </c>
      <c r="E41" s="7">
        <f>'2005'!P33</f>
        <v>222</v>
      </c>
      <c r="F41" s="7">
        <f>'2006'!P33</f>
        <v>202</v>
      </c>
      <c r="G41" s="7">
        <f>'2007'!P33</f>
        <v>135</v>
      </c>
      <c r="H41" s="7">
        <f>'2008'!P33</f>
        <v>119</v>
      </c>
      <c r="I41" s="7">
        <f>'2009'!P33</f>
        <v>116</v>
      </c>
      <c r="J41" s="7">
        <f>'2010'!Q33</f>
        <v>182</v>
      </c>
      <c r="K41" s="7">
        <f>'2011'!P33</f>
        <v>272</v>
      </c>
      <c r="L41" s="7">
        <f>'2012'!O33</f>
        <v>17</v>
      </c>
      <c r="M41" s="7">
        <f>'2013'!P33</f>
        <v>489</v>
      </c>
      <c r="N41" s="7">
        <f>'2014'!P38</f>
        <v>1480</v>
      </c>
      <c r="O41" s="7">
        <v>1046</v>
      </c>
      <c r="P41" s="1">
        <v>55</v>
      </c>
    </row>
    <row r="42" spans="1:16" ht="15">
      <c r="A42" s="16" t="s">
        <v>123</v>
      </c>
      <c r="B42" s="20" t="s">
        <v>131</v>
      </c>
      <c r="C42" s="5">
        <v>41487</v>
      </c>
      <c r="D42" s="7">
        <f>'2004'!L34</f>
        <v>0</v>
      </c>
      <c r="E42" s="7">
        <f>'2005'!P34</f>
        <v>0</v>
      </c>
      <c r="F42" s="7">
        <f>'2006'!P34</f>
        <v>0</v>
      </c>
      <c r="G42" s="7">
        <f>'2007'!P34</f>
        <v>0</v>
      </c>
      <c r="H42" s="7">
        <f>'2008'!P34</f>
        <v>0</v>
      </c>
      <c r="I42" s="7">
        <f>'2009'!P34</f>
        <v>0</v>
      </c>
      <c r="J42" s="7">
        <f>'2010'!Q34</f>
        <v>0</v>
      </c>
      <c r="K42" s="7">
        <f>'2011'!P34</f>
        <v>0</v>
      </c>
      <c r="L42" s="7">
        <f>'2012'!O34</f>
        <v>0</v>
      </c>
      <c r="M42" s="7">
        <f>'2013'!P34</f>
        <v>396</v>
      </c>
      <c r="N42" s="7">
        <f>'2014'!P39</f>
        <v>453</v>
      </c>
      <c r="O42" s="7">
        <v>256</v>
      </c>
      <c r="P42" s="1">
        <v>103</v>
      </c>
    </row>
  </sheetData>
  <sheetProtection/>
  <hyperlinks>
    <hyperlink ref="A30" r:id="rId1" display="Piroxicam"/>
    <hyperlink ref="A34" r:id="rId2" display="Pyrazinamide"/>
    <hyperlink ref="A28" r:id="rId3" display="Metronidazole. J "/>
    <hyperlink ref="A25" r:id="rId4" display="Levofloxacin"/>
    <hyperlink ref="A17" r:id="rId5" display="ethambutol dihydrochloride"/>
    <hyperlink ref="A41" r:id="rId6" display="Verapamil hydrochloride, propranolol hydrochloride, and atenolol"/>
    <hyperlink ref="A42" r:id="rId7" display="Zidovudine (azidothymidine)"/>
    <hyperlink ref="A23" r:id="rId8" display="Lamivudine"/>
    <hyperlink ref="A32" r:id="rId9" display="Prednisone"/>
    <hyperlink ref="A19" r:id="rId10" display="Furosemide"/>
    <hyperlink ref="A21" r:id="rId11" display="Isoniazid"/>
    <hyperlink ref="A40" r:id="rId12" display="Stavudine"/>
    <hyperlink ref="A16" r:id="rId13" display="Efavirenz"/>
    <hyperlink ref="A27" r:id="rId14" display="Metoclopramide hydrochloride"/>
    <hyperlink ref="A24" r:id="rId15" display="Levetiracetam"/>
    <hyperlink ref="A15" r:id="rId16" display="Doxycycline hyclate"/>
    <hyperlink ref="A36" r:id="rId17" display="Quinine sulfate"/>
    <hyperlink ref="A31" r:id="rId18" display="Prednisolone"/>
    <hyperlink ref="A18" r:id="rId19" display="Fluconazole"/>
    <hyperlink ref="A39" r:id="rId20" display="Rifampicin"/>
    <hyperlink ref="A35" r:id="rId21" display="Quinidine sulfate"/>
    <hyperlink ref="A14" r:id="rId22" display="Diclofenac sodium and diclofenac potassium"/>
    <hyperlink ref="A4" r:id="rId23" display="Acetazolamide"/>
    <hyperlink ref="A22" r:id="rId24" display="Ketoprofen"/>
    <hyperlink ref="A26" r:id="rId25" display="mefloquine hydrochloride"/>
    <hyperlink ref="A13" r:id="rId26" display="Codeine Phosphate"/>
    <hyperlink ref="A33" r:id="rId27" display="Primaquine phosphate"/>
    <hyperlink ref="A20" r:id="rId28" display="Ibuprofen"/>
    <hyperlink ref="A37" r:id="rId29" display="Ranitidine hydrochloride"/>
    <hyperlink ref="A3" r:id="rId30" display="Acetaminophen (paracetamol)"/>
    <hyperlink ref="A29" r:id="rId31" display="Nifedipine"/>
    <hyperlink ref="A38" r:id="rId32" display="Ribavirin"/>
  </hyperlinks>
  <printOptions/>
  <pageMargins left="0.7" right="0.7" top="0.75" bottom="0.75" header="0.3" footer="0.3"/>
  <pageSetup horizontalDpi="600" verticalDpi="600" orientation="portrait" r:id="rId3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5"/>
  <sheetViews>
    <sheetView tabSelected="1" zoomScalePageLayoutView="0" workbookViewId="0" topLeftCell="A1">
      <selection activeCell="D46" sqref="D46"/>
    </sheetView>
  </sheetViews>
  <sheetFormatPr defaultColWidth="11.421875" defaultRowHeight="15"/>
  <cols>
    <col min="1" max="1" width="60.421875" style="0" customWidth="1"/>
    <col min="2" max="2" width="18.57421875" style="25" customWidth="1"/>
    <col min="3" max="3" width="11.421875" style="32" customWidth="1"/>
    <col min="4" max="4" width="8.57421875" style="0" customWidth="1"/>
    <col min="5" max="5" width="9.00390625" style="0" customWidth="1"/>
    <col min="6" max="6" width="8.57421875" style="0" customWidth="1"/>
    <col min="7" max="7" width="8.421875" style="4" customWidth="1"/>
    <col min="8" max="8" width="9.421875" style="0" customWidth="1"/>
    <col min="9" max="9" width="8.57421875" style="0" customWidth="1"/>
    <col min="10" max="10" width="8.421875" style="0" customWidth="1"/>
    <col min="11" max="11" width="8.57421875" style="0" customWidth="1"/>
    <col min="12" max="13" width="9.8515625" style="0" customWidth="1"/>
    <col min="14" max="14" width="9.140625" style="0" customWidth="1"/>
    <col min="15" max="15" width="9.8515625" style="0" customWidth="1"/>
    <col min="16" max="16" width="11.8515625" style="0" customWidth="1"/>
  </cols>
  <sheetData>
    <row r="1" spans="1:18" ht="15">
      <c r="A1" s="42" t="s">
        <v>193</v>
      </c>
      <c r="B1" s="43"/>
      <c r="C1" s="44"/>
      <c r="D1" s="51" t="s">
        <v>192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0" t="s">
        <v>89</v>
      </c>
      <c r="Q1" s="50"/>
      <c r="R1" s="45">
        <v>2016</v>
      </c>
    </row>
    <row r="2" spans="1:33" s="4" customFormat="1" ht="15">
      <c r="A2" s="42"/>
      <c r="B2" s="43" t="s">
        <v>126</v>
      </c>
      <c r="C2" s="44"/>
      <c r="D2" s="48">
        <v>42370</v>
      </c>
      <c r="E2" s="48">
        <v>42401</v>
      </c>
      <c r="F2" s="48">
        <v>42430</v>
      </c>
      <c r="G2" s="48">
        <v>42461</v>
      </c>
      <c r="H2" s="48">
        <v>42491</v>
      </c>
      <c r="I2" s="48">
        <v>42522</v>
      </c>
      <c r="J2" s="48">
        <v>42552</v>
      </c>
      <c r="K2" s="48">
        <v>42583</v>
      </c>
      <c r="L2" s="48">
        <v>42614</v>
      </c>
      <c r="M2" s="48">
        <v>42644</v>
      </c>
      <c r="N2" s="48">
        <v>42675</v>
      </c>
      <c r="O2" s="48">
        <v>42705</v>
      </c>
      <c r="P2" s="46" t="s">
        <v>190</v>
      </c>
      <c r="Q2" s="46" t="s">
        <v>191</v>
      </c>
      <c r="R2" s="47" t="s">
        <v>189</v>
      </c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</row>
    <row r="3" spans="1:33" s="4" customFormat="1" ht="15">
      <c r="A3" s="16" t="s">
        <v>182</v>
      </c>
      <c r="B3" s="20" t="s">
        <v>127</v>
      </c>
      <c r="C3" s="40">
        <v>38718</v>
      </c>
      <c r="D3" s="33">
        <v>0</v>
      </c>
      <c r="E3" s="33">
        <v>1</v>
      </c>
      <c r="F3" s="33">
        <v>7</v>
      </c>
      <c r="G3" s="35">
        <v>3</v>
      </c>
      <c r="H3" s="35">
        <v>3</v>
      </c>
      <c r="I3" s="33">
        <v>4</v>
      </c>
      <c r="J3" s="33">
        <v>0</v>
      </c>
      <c r="K3" s="33">
        <v>4</v>
      </c>
      <c r="L3" s="33">
        <v>8</v>
      </c>
      <c r="M3" s="33">
        <v>3</v>
      </c>
      <c r="N3" s="33">
        <v>1</v>
      </c>
      <c r="O3" s="33">
        <v>0</v>
      </c>
      <c r="P3" s="33">
        <v>34</v>
      </c>
      <c r="Q3" s="2">
        <v>235</v>
      </c>
      <c r="R3" s="12">
        <f aca="true" t="shared" si="0" ref="R3:R42">SUM(P3:Q3)</f>
        <v>269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</row>
    <row r="4" spans="1:33" s="4" customFormat="1" ht="15">
      <c r="A4" s="16" t="s">
        <v>76</v>
      </c>
      <c r="B4" s="20" t="s">
        <v>171</v>
      </c>
      <c r="C4" s="40">
        <v>39692</v>
      </c>
      <c r="D4" s="33"/>
      <c r="E4" s="33">
        <v>5</v>
      </c>
      <c r="F4" s="33">
        <v>3</v>
      </c>
      <c r="G4" s="33">
        <v>4</v>
      </c>
      <c r="H4" s="33">
        <v>1</v>
      </c>
      <c r="I4" s="33">
        <v>0</v>
      </c>
      <c r="J4" s="33">
        <v>2</v>
      </c>
      <c r="K4" s="33">
        <v>1</v>
      </c>
      <c r="L4" s="33">
        <v>2</v>
      </c>
      <c r="M4" s="33">
        <v>0</v>
      </c>
      <c r="N4" s="33">
        <v>2</v>
      </c>
      <c r="O4" s="33">
        <v>0</v>
      </c>
      <c r="P4" s="33">
        <f>SUM(D4:O4)</f>
        <v>20</v>
      </c>
      <c r="Q4" s="34">
        <v>78</v>
      </c>
      <c r="R4" s="2">
        <f t="shared" si="0"/>
        <v>98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</row>
    <row r="5" spans="1:33" s="4" customFormat="1" ht="15">
      <c r="A5" s="16" t="s">
        <v>90</v>
      </c>
      <c r="B5" s="20" t="s">
        <v>156</v>
      </c>
      <c r="C5" s="40">
        <v>41122</v>
      </c>
      <c r="D5" s="37">
        <v>9</v>
      </c>
      <c r="E5" s="37">
        <v>15</v>
      </c>
      <c r="F5" s="37">
        <v>25</v>
      </c>
      <c r="G5" s="37">
        <v>9</v>
      </c>
      <c r="H5" s="37">
        <v>9</v>
      </c>
      <c r="I5" s="37">
        <v>4</v>
      </c>
      <c r="J5" s="37">
        <v>10</v>
      </c>
      <c r="K5" s="37">
        <v>11</v>
      </c>
      <c r="L5" s="37">
        <v>20</v>
      </c>
      <c r="M5" s="37">
        <v>13</v>
      </c>
      <c r="N5" s="37">
        <v>6</v>
      </c>
      <c r="O5" s="37">
        <v>2</v>
      </c>
      <c r="P5" s="37">
        <f>SUM(D5:O5)</f>
        <v>133</v>
      </c>
      <c r="Q5" s="2">
        <v>138</v>
      </c>
      <c r="R5" s="2">
        <f t="shared" si="0"/>
        <v>271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</row>
    <row r="6" spans="1:33" s="4" customFormat="1" ht="15">
      <c r="A6" s="16" t="s">
        <v>78</v>
      </c>
      <c r="B6" s="20" t="s">
        <v>170</v>
      </c>
      <c r="C6" s="40">
        <v>39783</v>
      </c>
      <c r="D6" s="35"/>
      <c r="E6" s="35">
        <v>1</v>
      </c>
      <c r="F6" s="35">
        <v>5</v>
      </c>
      <c r="G6" s="35">
        <v>4</v>
      </c>
      <c r="H6" s="35">
        <v>0</v>
      </c>
      <c r="I6" s="35">
        <v>2</v>
      </c>
      <c r="J6" s="35">
        <v>1</v>
      </c>
      <c r="K6" s="35">
        <v>0</v>
      </c>
      <c r="L6" s="35">
        <v>6</v>
      </c>
      <c r="M6" s="35">
        <v>2</v>
      </c>
      <c r="N6" s="35">
        <v>0</v>
      </c>
      <c r="O6" s="35">
        <v>0</v>
      </c>
      <c r="P6" s="35">
        <f>SUM(D6:O6)</f>
        <v>21</v>
      </c>
      <c r="Q6" s="34">
        <v>17</v>
      </c>
      <c r="R6" s="2">
        <f t="shared" si="0"/>
        <v>38</v>
      </c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33" s="4" customFormat="1" ht="15">
      <c r="A7" s="16" t="s">
        <v>148</v>
      </c>
      <c r="B7" s="20" t="s">
        <v>139</v>
      </c>
      <c r="C7" s="40">
        <v>38838</v>
      </c>
      <c r="D7" s="37"/>
      <c r="E7" s="37">
        <v>1</v>
      </c>
      <c r="F7" s="37">
        <v>3</v>
      </c>
      <c r="G7" s="37">
        <v>4</v>
      </c>
      <c r="H7" s="37">
        <v>0</v>
      </c>
      <c r="I7" s="37">
        <v>1</v>
      </c>
      <c r="J7" s="37">
        <v>2</v>
      </c>
      <c r="K7" s="37">
        <v>0</v>
      </c>
      <c r="L7" s="37">
        <v>0</v>
      </c>
      <c r="M7" s="37">
        <v>2</v>
      </c>
      <c r="N7" s="37">
        <v>0</v>
      </c>
      <c r="O7" s="37">
        <v>0</v>
      </c>
      <c r="P7" s="37">
        <f>SUM(D7:O7)</f>
        <v>13</v>
      </c>
      <c r="Q7" s="34">
        <v>19</v>
      </c>
      <c r="R7" s="2">
        <f t="shared" si="0"/>
        <v>32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4" customFormat="1" ht="15">
      <c r="A8" s="16" t="s">
        <v>92</v>
      </c>
      <c r="B8" s="20" t="s">
        <v>135</v>
      </c>
      <c r="C8" s="40">
        <v>41244</v>
      </c>
      <c r="D8" s="37">
        <v>10</v>
      </c>
      <c r="E8" s="37">
        <v>7</v>
      </c>
      <c r="F8" s="37">
        <v>16</v>
      </c>
      <c r="G8" s="37">
        <v>6</v>
      </c>
      <c r="H8" s="37">
        <v>1</v>
      </c>
      <c r="I8" s="37">
        <v>6</v>
      </c>
      <c r="J8" s="37">
        <v>1</v>
      </c>
      <c r="K8" s="37">
        <v>2</v>
      </c>
      <c r="L8" s="37">
        <v>0</v>
      </c>
      <c r="M8" s="37">
        <v>1</v>
      </c>
      <c r="N8" s="37">
        <v>1</v>
      </c>
      <c r="O8" s="37">
        <v>1</v>
      </c>
      <c r="P8" s="37">
        <f>SUM(D8:O8)</f>
        <v>52</v>
      </c>
      <c r="Q8" s="34">
        <v>76</v>
      </c>
      <c r="R8" s="2">
        <f t="shared" si="0"/>
        <v>128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4" customFormat="1" ht="15">
      <c r="A9" s="16" t="s">
        <v>166</v>
      </c>
      <c r="B9" s="20" t="s">
        <v>167</v>
      </c>
      <c r="C9" s="40">
        <v>41671</v>
      </c>
      <c r="D9" s="33">
        <v>9</v>
      </c>
      <c r="E9" s="33">
        <v>16</v>
      </c>
      <c r="F9" s="33">
        <v>33</v>
      </c>
      <c r="G9" s="33">
        <v>9</v>
      </c>
      <c r="H9" s="33">
        <v>3</v>
      </c>
      <c r="I9" s="33">
        <v>5</v>
      </c>
      <c r="J9" s="33">
        <v>4</v>
      </c>
      <c r="K9" s="33">
        <v>0</v>
      </c>
      <c r="L9" s="33">
        <v>3</v>
      </c>
      <c r="M9" s="33">
        <v>9</v>
      </c>
      <c r="N9" s="33">
        <v>12</v>
      </c>
      <c r="O9" s="33">
        <v>0</v>
      </c>
      <c r="P9" s="33">
        <f>SUM(D9:O9)</f>
        <v>103</v>
      </c>
      <c r="Q9" s="34">
        <v>46</v>
      </c>
      <c r="R9" s="2">
        <f t="shared" si="0"/>
        <v>149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4" customFormat="1" ht="15">
      <c r="A10" s="16" t="s">
        <v>145</v>
      </c>
      <c r="B10" s="20" t="s">
        <v>141</v>
      </c>
      <c r="C10" s="40">
        <v>38534</v>
      </c>
      <c r="D10" s="37"/>
      <c r="E10" s="37">
        <v>0</v>
      </c>
      <c r="F10" s="37">
        <v>0</v>
      </c>
      <c r="G10" s="37">
        <v>1</v>
      </c>
      <c r="H10" s="37">
        <v>6</v>
      </c>
      <c r="I10" s="37">
        <v>0</v>
      </c>
      <c r="J10" s="37">
        <v>0</v>
      </c>
      <c r="K10" s="37">
        <v>0</v>
      </c>
      <c r="L10" s="37">
        <v>1</v>
      </c>
      <c r="M10" s="37">
        <v>0</v>
      </c>
      <c r="N10" s="37">
        <v>0</v>
      </c>
      <c r="O10" s="37">
        <v>0</v>
      </c>
      <c r="P10" s="37">
        <f>SUM(D10:O10)</f>
        <v>8</v>
      </c>
      <c r="Q10" s="34">
        <v>12</v>
      </c>
      <c r="R10" s="2">
        <f t="shared" si="0"/>
        <v>20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4" customFormat="1" ht="15">
      <c r="A11" s="16" t="s">
        <v>70</v>
      </c>
      <c r="B11" s="20" t="s">
        <v>159</v>
      </c>
      <c r="C11" s="40">
        <v>38838</v>
      </c>
      <c r="D11" s="37"/>
      <c r="E11" s="37">
        <v>2</v>
      </c>
      <c r="F11" s="37">
        <v>6</v>
      </c>
      <c r="G11" s="37">
        <v>3</v>
      </c>
      <c r="H11" s="37">
        <v>2</v>
      </c>
      <c r="I11" s="37">
        <v>0</v>
      </c>
      <c r="J11" s="37">
        <v>0</v>
      </c>
      <c r="K11" s="37">
        <v>0</v>
      </c>
      <c r="L11" s="37">
        <v>1</v>
      </c>
      <c r="M11" s="37">
        <v>0</v>
      </c>
      <c r="N11" s="37">
        <v>3</v>
      </c>
      <c r="O11" s="37">
        <v>0</v>
      </c>
      <c r="P11" s="37">
        <f>SUM(D11:O11)</f>
        <v>17</v>
      </c>
      <c r="Q11" s="34">
        <v>10</v>
      </c>
      <c r="R11" s="2">
        <f t="shared" si="0"/>
        <v>27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4" customFormat="1" ht="15">
      <c r="A12" s="16" t="s">
        <v>147</v>
      </c>
      <c r="B12" s="20" t="s">
        <v>130</v>
      </c>
      <c r="C12" s="40">
        <v>40179</v>
      </c>
      <c r="D12" s="37">
        <v>1</v>
      </c>
      <c r="E12" s="37">
        <v>1</v>
      </c>
      <c r="F12" s="37">
        <v>3</v>
      </c>
      <c r="G12" s="37">
        <v>23</v>
      </c>
      <c r="H12" s="37">
        <v>14</v>
      </c>
      <c r="I12" s="37">
        <v>15</v>
      </c>
      <c r="J12" s="37">
        <v>13</v>
      </c>
      <c r="K12" s="37">
        <v>38</v>
      </c>
      <c r="L12" s="37">
        <v>35</v>
      </c>
      <c r="M12" s="37">
        <v>21</v>
      </c>
      <c r="N12" s="37">
        <v>24</v>
      </c>
      <c r="O12" s="37">
        <v>15</v>
      </c>
      <c r="P12" s="37">
        <f>SUM(D12:O12)</f>
        <v>203</v>
      </c>
      <c r="Q12" s="34">
        <v>307</v>
      </c>
      <c r="R12" s="2">
        <f t="shared" si="0"/>
        <v>510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33" s="4" customFormat="1" ht="15">
      <c r="A13" s="16" t="s">
        <v>175</v>
      </c>
      <c r="B13" s="20" t="s">
        <v>176</v>
      </c>
      <c r="C13" s="40">
        <v>41760</v>
      </c>
      <c r="D13" s="35">
        <v>12</v>
      </c>
      <c r="E13" s="35">
        <v>24</v>
      </c>
      <c r="F13" s="35">
        <v>20</v>
      </c>
      <c r="G13" s="35">
        <v>5</v>
      </c>
      <c r="H13" s="35">
        <v>6</v>
      </c>
      <c r="I13" s="35">
        <v>7</v>
      </c>
      <c r="J13" s="35">
        <v>3</v>
      </c>
      <c r="K13" s="35">
        <v>0</v>
      </c>
      <c r="L13" s="35">
        <v>8</v>
      </c>
      <c r="M13" s="35">
        <v>1</v>
      </c>
      <c r="N13" s="35">
        <v>3</v>
      </c>
      <c r="O13" s="35">
        <v>0</v>
      </c>
      <c r="P13" s="35">
        <f>SUM(D13:O13)</f>
        <v>89</v>
      </c>
      <c r="Q13" s="34">
        <v>66</v>
      </c>
      <c r="R13" s="2">
        <f t="shared" si="0"/>
        <v>155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</row>
    <row r="14" spans="1:33" s="4" customFormat="1" ht="15">
      <c r="A14" s="16" t="s">
        <v>168</v>
      </c>
      <c r="B14" s="20" t="s">
        <v>169</v>
      </c>
      <c r="C14" s="40">
        <v>39904</v>
      </c>
      <c r="D14" s="37"/>
      <c r="E14" s="37">
        <v>3</v>
      </c>
      <c r="F14" s="37">
        <v>8</v>
      </c>
      <c r="G14" s="37">
        <v>1</v>
      </c>
      <c r="H14" s="37">
        <v>5</v>
      </c>
      <c r="I14" s="37">
        <v>2</v>
      </c>
      <c r="J14" s="37">
        <v>0</v>
      </c>
      <c r="K14" s="37">
        <v>10</v>
      </c>
      <c r="L14" s="37">
        <v>1</v>
      </c>
      <c r="M14" s="37">
        <v>2</v>
      </c>
      <c r="N14" s="37">
        <v>6</v>
      </c>
      <c r="O14" s="37">
        <v>0</v>
      </c>
      <c r="P14" s="37">
        <f>SUM(D14:O14)</f>
        <v>38</v>
      </c>
      <c r="Q14" s="34">
        <v>546</v>
      </c>
      <c r="R14" s="2">
        <f t="shared" si="0"/>
        <v>584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4" customFormat="1" ht="15">
      <c r="A15" s="16" t="s">
        <v>154</v>
      </c>
      <c r="B15" s="20" t="s">
        <v>155</v>
      </c>
      <c r="C15" s="40">
        <v>40269</v>
      </c>
      <c r="D15" s="33"/>
      <c r="E15" s="33">
        <v>3</v>
      </c>
      <c r="F15" s="33">
        <v>8</v>
      </c>
      <c r="G15" s="33">
        <v>1</v>
      </c>
      <c r="H15" s="33">
        <v>5</v>
      </c>
      <c r="I15" s="33">
        <v>2</v>
      </c>
      <c r="J15" s="33">
        <v>0</v>
      </c>
      <c r="K15" s="33">
        <v>10</v>
      </c>
      <c r="L15" s="33">
        <v>1</v>
      </c>
      <c r="M15" s="33">
        <v>2</v>
      </c>
      <c r="N15" s="33">
        <v>6</v>
      </c>
      <c r="O15" s="33">
        <v>0</v>
      </c>
      <c r="P15" s="35">
        <f>SUM(D15:O15)</f>
        <v>38</v>
      </c>
      <c r="Q15" s="34">
        <v>23</v>
      </c>
      <c r="R15" s="2">
        <f t="shared" si="0"/>
        <v>61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1:33" s="4" customFormat="1" ht="15">
      <c r="A16" s="16" t="s">
        <v>93</v>
      </c>
      <c r="B16" s="20" t="s">
        <v>149</v>
      </c>
      <c r="C16" s="31">
        <v>41306</v>
      </c>
      <c r="D16" s="37">
        <v>10</v>
      </c>
      <c r="E16" s="37">
        <v>19</v>
      </c>
      <c r="F16" s="37">
        <v>13</v>
      </c>
      <c r="G16" s="37">
        <v>2</v>
      </c>
      <c r="H16" s="37">
        <v>2</v>
      </c>
      <c r="I16" s="37">
        <v>4</v>
      </c>
      <c r="J16" s="37">
        <v>5</v>
      </c>
      <c r="K16" s="37">
        <v>3</v>
      </c>
      <c r="L16" s="37">
        <v>3</v>
      </c>
      <c r="M16" s="37">
        <v>1</v>
      </c>
      <c r="N16" s="37">
        <v>1</v>
      </c>
      <c r="O16" s="37">
        <v>0</v>
      </c>
      <c r="P16" s="37">
        <f>SUM(D16:O16)</f>
        <v>63</v>
      </c>
      <c r="Q16" s="34">
        <v>38</v>
      </c>
      <c r="R16" s="2">
        <f t="shared" si="0"/>
        <v>101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3" s="4" customFormat="1" ht="15">
      <c r="A17" s="16" t="s">
        <v>146</v>
      </c>
      <c r="B17" s="20" t="s">
        <v>129</v>
      </c>
      <c r="C17" s="40">
        <v>39539</v>
      </c>
      <c r="D17" s="33"/>
      <c r="E17" s="33">
        <v>1</v>
      </c>
      <c r="F17" s="33">
        <v>10</v>
      </c>
      <c r="G17" s="33">
        <v>0</v>
      </c>
      <c r="H17" s="33">
        <v>2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5">
        <f>SUM(D17:O17)</f>
        <v>13</v>
      </c>
      <c r="Q17" s="34">
        <v>15</v>
      </c>
      <c r="R17" s="2">
        <f t="shared" si="0"/>
        <v>28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3" s="4" customFormat="1" ht="15">
      <c r="A18" s="16" t="s">
        <v>161</v>
      </c>
      <c r="B18" s="20" t="s">
        <v>162</v>
      </c>
      <c r="C18" s="40">
        <v>41974</v>
      </c>
      <c r="D18" s="37">
        <v>15</v>
      </c>
      <c r="E18" s="37">
        <v>17</v>
      </c>
      <c r="F18" s="37">
        <v>37</v>
      </c>
      <c r="G18" s="37">
        <v>31</v>
      </c>
      <c r="H18" s="37">
        <v>8</v>
      </c>
      <c r="I18" s="37">
        <v>9</v>
      </c>
      <c r="J18" s="37">
        <v>1</v>
      </c>
      <c r="K18" s="37">
        <v>2</v>
      </c>
      <c r="L18" s="37">
        <v>3</v>
      </c>
      <c r="M18" s="37">
        <v>12</v>
      </c>
      <c r="N18" s="37">
        <v>7</v>
      </c>
      <c r="O18" s="37">
        <v>4</v>
      </c>
      <c r="P18" s="37">
        <f>SUM(D18:O18)</f>
        <v>146</v>
      </c>
      <c r="Q18" s="34">
        <v>128</v>
      </c>
      <c r="R18" s="2">
        <f t="shared" si="0"/>
        <v>274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3" s="4" customFormat="1" ht="15">
      <c r="A19" s="16" t="s">
        <v>82</v>
      </c>
      <c r="B19" s="20" t="s">
        <v>137</v>
      </c>
      <c r="C19" s="40">
        <v>40330</v>
      </c>
      <c r="D19" s="37">
        <v>0</v>
      </c>
      <c r="E19" s="37">
        <v>3</v>
      </c>
      <c r="F19" s="37">
        <v>1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1</v>
      </c>
      <c r="P19" s="37">
        <f>SUM(D19:O19)</f>
        <v>5</v>
      </c>
      <c r="Q19" s="34">
        <v>27</v>
      </c>
      <c r="R19" s="2">
        <f t="shared" si="0"/>
        <v>32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3" s="4" customFormat="1" ht="15">
      <c r="A20" s="16" t="s">
        <v>67</v>
      </c>
      <c r="B20" s="20" t="s">
        <v>179</v>
      </c>
      <c r="C20" s="40">
        <v>38626</v>
      </c>
      <c r="D20" s="37"/>
      <c r="E20" s="37">
        <v>0</v>
      </c>
      <c r="F20" s="37">
        <v>4</v>
      </c>
      <c r="G20" s="37">
        <v>7</v>
      </c>
      <c r="H20" s="37">
        <v>0</v>
      </c>
      <c r="I20" s="37">
        <v>5</v>
      </c>
      <c r="J20" s="37">
        <v>5</v>
      </c>
      <c r="K20" s="37">
        <v>2</v>
      </c>
      <c r="L20" s="37">
        <v>11</v>
      </c>
      <c r="M20" s="37">
        <v>0</v>
      </c>
      <c r="N20" s="37">
        <v>0</v>
      </c>
      <c r="O20" s="37">
        <v>2</v>
      </c>
      <c r="P20" s="37">
        <f>SUM(D20:O20)</f>
        <v>36</v>
      </c>
      <c r="Q20" s="34">
        <v>55</v>
      </c>
      <c r="R20" s="2">
        <f t="shared" si="0"/>
        <v>91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</row>
    <row r="21" spans="1:33" s="4" customFormat="1" ht="15">
      <c r="A21" s="16" t="s">
        <v>72</v>
      </c>
      <c r="B21" s="20" t="s">
        <v>138</v>
      </c>
      <c r="C21" s="40">
        <v>39142</v>
      </c>
      <c r="D21" s="37"/>
      <c r="E21" s="37">
        <v>1</v>
      </c>
      <c r="F21" s="37">
        <v>5</v>
      </c>
      <c r="G21" s="37">
        <v>5</v>
      </c>
      <c r="H21" s="37">
        <v>2</v>
      </c>
      <c r="I21" s="37">
        <v>1</v>
      </c>
      <c r="J21" s="37">
        <v>0</v>
      </c>
      <c r="K21" s="37">
        <v>1</v>
      </c>
      <c r="L21" s="37">
        <v>0</v>
      </c>
      <c r="M21" s="37">
        <v>2</v>
      </c>
      <c r="N21" s="37">
        <v>2</v>
      </c>
      <c r="O21" s="37">
        <v>1</v>
      </c>
      <c r="P21" s="37">
        <f>SUM(D21:O21)</f>
        <v>20</v>
      </c>
      <c r="Q21" s="34">
        <v>142</v>
      </c>
      <c r="R21" s="2">
        <f t="shared" si="0"/>
        <v>162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4" customFormat="1" ht="15">
      <c r="A22" s="16" t="s">
        <v>91</v>
      </c>
      <c r="B22" s="20" t="s">
        <v>172</v>
      </c>
      <c r="C22" s="40">
        <v>41183</v>
      </c>
      <c r="D22" s="37">
        <v>15</v>
      </c>
      <c r="E22" s="37">
        <v>19</v>
      </c>
      <c r="F22" s="37">
        <v>35</v>
      </c>
      <c r="G22" s="37">
        <v>4</v>
      </c>
      <c r="H22" s="37">
        <v>2</v>
      </c>
      <c r="I22" s="37">
        <v>2</v>
      </c>
      <c r="J22" s="37">
        <v>5</v>
      </c>
      <c r="K22" s="37">
        <v>5</v>
      </c>
      <c r="L22" s="37">
        <v>1</v>
      </c>
      <c r="M22" s="37">
        <v>12</v>
      </c>
      <c r="N22" s="37">
        <v>3</v>
      </c>
      <c r="O22" s="37">
        <v>4</v>
      </c>
      <c r="P22" s="37">
        <f>SUM(D22:O22)</f>
        <v>107</v>
      </c>
      <c r="Q22" s="34">
        <v>94</v>
      </c>
      <c r="R22" s="2">
        <f t="shared" si="0"/>
        <v>201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3" s="4" customFormat="1" ht="15">
      <c r="A23" s="16" t="s">
        <v>84</v>
      </c>
      <c r="B23" s="20" t="s">
        <v>134</v>
      </c>
      <c r="C23" s="40">
        <v>40695</v>
      </c>
      <c r="D23" s="37">
        <v>2</v>
      </c>
      <c r="E23" s="37">
        <v>1</v>
      </c>
      <c r="F23" s="37">
        <v>6</v>
      </c>
      <c r="G23" s="37">
        <v>7</v>
      </c>
      <c r="H23" s="37"/>
      <c r="I23" s="37">
        <v>0</v>
      </c>
      <c r="J23" s="37">
        <v>0</v>
      </c>
      <c r="K23" s="37">
        <v>5</v>
      </c>
      <c r="L23" s="37">
        <v>0</v>
      </c>
      <c r="M23" s="37">
        <v>0</v>
      </c>
      <c r="N23" s="37">
        <v>0</v>
      </c>
      <c r="O23" s="37">
        <v>1</v>
      </c>
      <c r="P23" s="37">
        <f>SUM(D23:O23)</f>
        <v>22</v>
      </c>
      <c r="Q23" s="34">
        <v>48</v>
      </c>
      <c r="R23" s="2">
        <f t="shared" si="0"/>
        <v>70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4" customFormat="1" ht="15">
      <c r="A24" s="16" t="s">
        <v>152</v>
      </c>
      <c r="B24" s="20" t="s">
        <v>153</v>
      </c>
      <c r="C24" s="40">
        <v>42036</v>
      </c>
      <c r="D24" s="37">
        <v>12</v>
      </c>
      <c r="E24" s="37">
        <v>40</v>
      </c>
      <c r="F24" s="37">
        <v>39</v>
      </c>
      <c r="G24" s="37">
        <v>89</v>
      </c>
      <c r="H24" s="37">
        <v>33</v>
      </c>
      <c r="I24" s="37">
        <v>34</v>
      </c>
      <c r="J24" s="37">
        <v>23</v>
      </c>
      <c r="K24" s="37">
        <v>19</v>
      </c>
      <c r="L24" s="37">
        <v>42</v>
      </c>
      <c r="M24" s="37">
        <v>29</v>
      </c>
      <c r="N24" s="37">
        <v>40</v>
      </c>
      <c r="O24" s="37">
        <v>22</v>
      </c>
      <c r="P24" s="37">
        <f>SUM(D24:O24)</f>
        <v>422</v>
      </c>
      <c r="Q24" s="39">
        <v>234</v>
      </c>
      <c r="R24" s="2">
        <f t="shared" si="0"/>
        <v>656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3" s="4" customFormat="1" ht="15">
      <c r="A25" s="16" t="s">
        <v>85</v>
      </c>
      <c r="B25" s="20" t="s">
        <v>128</v>
      </c>
      <c r="C25" s="40">
        <v>40664</v>
      </c>
      <c r="D25" s="37">
        <v>2</v>
      </c>
      <c r="E25" s="37">
        <v>1</v>
      </c>
      <c r="F25" s="37">
        <v>2</v>
      </c>
      <c r="G25" s="37">
        <v>1</v>
      </c>
      <c r="H25" s="37">
        <v>2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2</v>
      </c>
      <c r="O25" s="37">
        <v>0</v>
      </c>
      <c r="P25" s="37">
        <f>SUM(D25:O25)</f>
        <v>10</v>
      </c>
      <c r="Q25" s="39">
        <v>38</v>
      </c>
      <c r="R25" s="2">
        <f t="shared" si="0"/>
        <v>48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</row>
    <row r="26" spans="1:33" s="4" customFormat="1" ht="15">
      <c r="A26" s="16" t="s">
        <v>173</v>
      </c>
      <c r="B26" s="20" t="s">
        <v>174</v>
      </c>
      <c r="C26" s="40">
        <v>40544</v>
      </c>
      <c r="D26" s="33">
        <v>0</v>
      </c>
      <c r="E26" s="33">
        <v>1</v>
      </c>
      <c r="F26" s="33">
        <v>13</v>
      </c>
      <c r="G26" s="33">
        <v>11</v>
      </c>
      <c r="H26" s="33">
        <v>4</v>
      </c>
      <c r="I26" s="33">
        <v>8</v>
      </c>
      <c r="J26" s="33">
        <v>13</v>
      </c>
      <c r="K26" s="33">
        <v>6</v>
      </c>
      <c r="L26" s="33">
        <v>11</v>
      </c>
      <c r="M26" s="33">
        <v>5</v>
      </c>
      <c r="N26" s="33">
        <v>7</v>
      </c>
      <c r="O26" s="33">
        <v>2</v>
      </c>
      <c r="P26" s="35">
        <f>SUM(D26:O26)</f>
        <v>81</v>
      </c>
      <c r="Q26" s="39">
        <v>91</v>
      </c>
      <c r="R26" s="2">
        <f t="shared" si="0"/>
        <v>172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</row>
    <row r="27" spans="1:33" s="4" customFormat="1" ht="15">
      <c r="A27" s="16" t="s">
        <v>150</v>
      </c>
      <c r="B27" s="20" t="s">
        <v>151</v>
      </c>
      <c r="C27" s="40">
        <v>39692</v>
      </c>
      <c r="D27" s="33"/>
      <c r="E27" s="33">
        <v>3</v>
      </c>
      <c r="F27" s="33">
        <v>0</v>
      </c>
      <c r="G27" s="33">
        <v>3</v>
      </c>
      <c r="H27" s="33">
        <v>0</v>
      </c>
      <c r="I27" s="33">
        <v>0</v>
      </c>
      <c r="J27" s="33">
        <v>0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  <c r="P27" s="35">
        <f>SUM(D27:O27)</f>
        <v>7</v>
      </c>
      <c r="Q27" s="39">
        <v>59</v>
      </c>
      <c r="R27" s="2">
        <f t="shared" si="0"/>
        <v>66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4" customFormat="1" ht="15">
      <c r="A28" s="16" t="s">
        <v>86</v>
      </c>
      <c r="B28" s="20" t="s">
        <v>133</v>
      </c>
      <c r="C28" s="40">
        <v>40664</v>
      </c>
      <c r="D28" s="37">
        <v>0</v>
      </c>
      <c r="E28" s="37">
        <v>3</v>
      </c>
      <c r="F28" s="37">
        <v>5</v>
      </c>
      <c r="G28" s="37"/>
      <c r="H28" s="37">
        <v>0</v>
      </c>
      <c r="I28" s="37">
        <v>0</v>
      </c>
      <c r="J28" s="37">
        <v>0</v>
      </c>
      <c r="K28" s="37">
        <v>4</v>
      </c>
      <c r="L28" s="37">
        <v>1</v>
      </c>
      <c r="M28" s="37">
        <v>0</v>
      </c>
      <c r="N28" s="37">
        <v>2</v>
      </c>
      <c r="O28" s="37">
        <v>2</v>
      </c>
      <c r="P28" s="37">
        <f>SUM(D28:O28)</f>
        <v>17</v>
      </c>
      <c r="Q28" s="39">
        <v>49</v>
      </c>
      <c r="R28" s="2">
        <f t="shared" si="0"/>
        <v>66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3" s="4" customFormat="1" ht="15">
      <c r="A29" s="16" t="s">
        <v>184</v>
      </c>
      <c r="B29" s="26" t="s">
        <v>185</v>
      </c>
      <c r="C29" s="40">
        <v>42186</v>
      </c>
      <c r="D29" s="37">
        <v>33</v>
      </c>
      <c r="E29" s="37">
        <v>34</v>
      </c>
      <c r="F29" s="37">
        <v>47</v>
      </c>
      <c r="G29" s="37">
        <v>13</v>
      </c>
      <c r="H29" s="37">
        <v>0</v>
      </c>
      <c r="I29" s="37">
        <v>8</v>
      </c>
      <c r="J29" s="37">
        <v>9</v>
      </c>
      <c r="K29" s="37">
        <v>12</v>
      </c>
      <c r="L29" s="37">
        <v>9</v>
      </c>
      <c r="M29" s="37">
        <v>6</v>
      </c>
      <c r="N29" s="37">
        <v>7</v>
      </c>
      <c r="O29" s="37">
        <v>1</v>
      </c>
      <c r="P29" s="37">
        <f>SUM(D29:O29)</f>
        <v>179</v>
      </c>
      <c r="Q29" s="39">
        <v>126</v>
      </c>
      <c r="R29" s="2">
        <f t="shared" si="0"/>
        <v>305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3" s="4" customFormat="1" ht="15">
      <c r="A30" s="16" t="s">
        <v>143</v>
      </c>
      <c r="B30" s="20" t="s">
        <v>142</v>
      </c>
      <c r="C30" s="40">
        <v>41671</v>
      </c>
      <c r="D30" s="33">
        <v>12</v>
      </c>
      <c r="E30" s="33">
        <v>18</v>
      </c>
      <c r="F30" s="33">
        <v>29</v>
      </c>
      <c r="G30" s="33">
        <v>5</v>
      </c>
      <c r="H30" s="33">
        <v>8</v>
      </c>
      <c r="I30" s="33">
        <v>2</v>
      </c>
      <c r="J30" s="33">
        <v>2</v>
      </c>
      <c r="K30" s="33">
        <v>2</v>
      </c>
      <c r="L30" s="33">
        <v>4</v>
      </c>
      <c r="M30" s="33">
        <v>6</v>
      </c>
      <c r="N30" s="33">
        <v>9</v>
      </c>
      <c r="O30" s="33">
        <v>6</v>
      </c>
      <c r="P30" s="35">
        <f>SUM(D30:O30)</f>
        <v>103</v>
      </c>
      <c r="Q30" s="39">
        <v>28</v>
      </c>
      <c r="R30" s="2">
        <f t="shared" si="0"/>
        <v>131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 s="4" customFormat="1" ht="15">
      <c r="A31" s="16" t="s">
        <v>74</v>
      </c>
      <c r="B31" s="20" t="s">
        <v>160</v>
      </c>
      <c r="C31" s="40">
        <v>39083</v>
      </c>
      <c r="D31" s="37"/>
      <c r="E31" s="37">
        <v>3</v>
      </c>
      <c r="F31" s="37">
        <v>1</v>
      </c>
      <c r="G31" s="37">
        <v>1</v>
      </c>
      <c r="H31" s="37">
        <v>0</v>
      </c>
      <c r="I31" s="37">
        <v>0</v>
      </c>
      <c r="J31" s="37">
        <v>0</v>
      </c>
      <c r="K31" s="37">
        <v>0</v>
      </c>
      <c r="L31" s="37">
        <v>2</v>
      </c>
      <c r="M31" s="37">
        <v>0</v>
      </c>
      <c r="N31" s="37">
        <v>0</v>
      </c>
      <c r="O31" s="37">
        <v>0</v>
      </c>
      <c r="P31" s="37">
        <f>SUM(D31:O31)</f>
        <v>7</v>
      </c>
      <c r="Q31" s="39">
        <v>26</v>
      </c>
      <c r="R31" s="2">
        <f t="shared" si="0"/>
        <v>33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</row>
    <row r="32" spans="1:33" s="4" customFormat="1" ht="15">
      <c r="A32" s="16" t="s">
        <v>75</v>
      </c>
      <c r="B32" s="20" t="s">
        <v>136</v>
      </c>
      <c r="C32" s="40">
        <v>39234</v>
      </c>
      <c r="D32" s="33"/>
      <c r="E32" s="33">
        <v>1</v>
      </c>
      <c r="F32" s="33">
        <v>3</v>
      </c>
      <c r="G32" s="33">
        <v>0</v>
      </c>
      <c r="H32" s="33">
        <v>2</v>
      </c>
      <c r="I32" s="33">
        <v>2</v>
      </c>
      <c r="J32" s="33">
        <v>0</v>
      </c>
      <c r="K32" s="33">
        <v>8</v>
      </c>
      <c r="L32" s="33">
        <v>0</v>
      </c>
      <c r="M32" s="33">
        <v>0</v>
      </c>
      <c r="N32" s="33">
        <v>1</v>
      </c>
      <c r="O32" s="33">
        <v>0</v>
      </c>
      <c r="P32" s="35">
        <f>SUM(D32:O32)</f>
        <v>17</v>
      </c>
      <c r="Q32" s="39">
        <v>66</v>
      </c>
      <c r="R32" s="2">
        <f t="shared" si="0"/>
        <v>83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3" s="4" customFormat="1" ht="15">
      <c r="A33" s="16" t="s">
        <v>177</v>
      </c>
      <c r="B33" s="20" t="s">
        <v>178</v>
      </c>
      <c r="C33" s="40">
        <v>40969</v>
      </c>
      <c r="D33" s="37">
        <v>10</v>
      </c>
      <c r="E33" s="37">
        <v>7</v>
      </c>
      <c r="F33" s="37">
        <v>18</v>
      </c>
      <c r="G33" s="37">
        <v>6</v>
      </c>
      <c r="H33" s="37">
        <v>9</v>
      </c>
      <c r="I33" s="37">
        <v>2</v>
      </c>
      <c r="J33" s="37">
        <v>3</v>
      </c>
      <c r="K33" s="37">
        <v>2</v>
      </c>
      <c r="L33" s="37">
        <v>3</v>
      </c>
      <c r="M33" s="37">
        <v>7</v>
      </c>
      <c r="N33" s="37">
        <v>0</v>
      </c>
      <c r="O33" s="37">
        <v>3</v>
      </c>
      <c r="P33" s="37">
        <f>SUM(D33:O33)</f>
        <v>70</v>
      </c>
      <c r="Q33" s="39">
        <v>31</v>
      </c>
      <c r="R33" s="2">
        <f t="shared" si="0"/>
        <v>101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</row>
    <row r="34" spans="1:33" s="4" customFormat="1" ht="15">
      <c r="A34" s="16" t="s">
        <v>77</v>
      </c>
      <c r="B34" s="20" t="s">
        <v>144</v>
      </c>
      <c r="C34" s="40">
        <v>39692</v>
      </c>
      <c r="D34" s="33"/>
      <c r="E34" s="33">
        <v>0</v>
      </c>
      <c r="F34" s="33">
        <v>3</v>
      </c>
      <c r="G34" s="33">
        <v>1</v>
      </c>
      <c r="H34" s="33">
        <v>1</v>
      </c>
      <c r="I34" s="33">
        <v>0</v>
      </c>
      <c r="J34" s="33">
        <v>0</v>
      </c>
      <c r="K34" s="33">
        <v>0</v>
      </c>
      <c r="L34" s="33">
        <v>0</v>
      </c>
      <c r="M34" s="33">
        <v>1</v>
      </c>
      <c r="N34" s="33">
        <v>0</v>
      </c>
      <c r="O34" s="33">
        <v>2</v>
      </c>
      <c r="P34" s="35">
        <f>SUM(D34:O34)</f>
        <v>8</v>
      </c>
      <c r="Q34" s="39">
        <v>165</v>
      </c>
      <c r="R34" s="2">
        <f t="shared" si="0"/>
        <v>173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</row>
    <row r="35" spans="1:33" s="4" customFormat="1" ht="15">
      <c r="A35" s="16" t="s">
        <v>164</v>
      </c>
      <c r="B35" s="20" t="s">
        <v>165</v>
      </c>
      <c r="C35" s="40">
        <v>39630</v>
      </c>
      <c r="D35" s="33">
        <v>0</v>
      </c>
      <c r="E35" s="33">
        <v>2</v>
      </c>
      <c r="F35" s="33">
        <v>2</v>
      </c>
      <c r="G35" s="35">
        <v>0</v>
      </c>
      <c r="H35" s="35">
        <v>0</v>
      </c>
      <c r="I35" s="33">
        <v>0</v>
      </c>
      <c r="J35" s="33">
        <v>0</v>
      </c>
      <c r="K35" s="33">
        <v>0</v>
      </c>
      <c r="L35" s="33">
        <v>0</v>
      </c>
      <c r="M35" s="36">
        <v>0</v>
      </c>
      <c r="N35" s="36">
        <v>0</v>
      </c>
      <c r="O35" s="38">
        <v>0</v>
      </c>
      <c r="P35" s="38">
        <v>4</v>
      </c>
      <c r="Q35" s="39">
        <v>10</v>
      </c>
      <c r="R35" s="2">
        <f t="shared" si="0"/>
        <v>14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</row>
    <row r="36" spans="1:33" s="4" customFormat="1" ht="15">
      <c r="A36" s="16" t="s">
        <v>157</v>
      </c>
      <c r="B36" s="20" t="s">
        <v>158</v>
      </c>
      <c r="C36" s="40">
        <v>40940</v>
      </c>
      <c r="D36" s="37">
        <v>8</v>
      </c>
      <c r="E36" s="37">
        <v>8</v>
      </c>
      <c r="F36" s="37">
        <v>10</v>
      </c>
      <c r="G36" s="37">
        <v>6</v>
      </c>
      <c r="H36" s="37">
        <v>0</v>
      </c>
      <c r="I36" s="37">
        <v>2</v>
      </c>
      <c r="J36" s="37">
        <v>0</v>
      </c>
      <c r="K36" s="37">
        <v>0</v>
      </c>
      <c r="L36" s="37">
        <v>3</v>
      </c>
      <c r="M36" s="37">
        <v>0</v>
      </c>
      <c r="N36" s="37">
        <v>0</v>
      </c>
      <c r="O36" s="37">
        <v>0</v>
      </c>
      <c r="P36" s="37">
        <f>SUM(D36:O36)</f>
        <v>37</v>
      </c>
      <c r="Q36" s="39">
        <v>65</v>
      </c>
      <c r="R36" s="2">
        <f t="shared" si="0"/>
        <v>102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</row>
    <row r="37" spans="1:33" s="4" customFormat="1" ht="15">
      <c r="A37" s="16" t="s">
        <v>180</v>
      </c>
      <c r="B37" s="20" t="s">
        <v>181</v>
      </c>
      <c r="C37" s="40">
        <v>38565</v>
      </c>
      <c r="D37" s="37"/>
      <c r="E37" s="37">
        <v>1</v>
      </c>
      <c r="F37" s="37">
        <v>4</v>
      </c>
      <c r="G37" s="37">
        <v>2</v>
      </c>
      <c r="H37" s="37">
        <v>3</v>
      </c>
      <c r="I37" s="37">
        <v>0</v>
      </c>
      <c r="J37" s="37">
        <v>1</v>
      </c>
      <c r="K37" s="37">
        <v>2</v>
      </c>
      <c r="L37" s="37">
        <v>6</v>
      </c>
      <c r="M37" s="37">
        <v>0</v>
      </c>
      <c r="N37" s="37">
        <v>4</v>
      </c>
      <c r="O37" s="37">
        <v>1</v>
      </c>
      <c r="P37" s="37">
        <f>SUM(D37:O37)</f>
        <v>24</v>
      </c>
      <c r="Q37" s="39">
        <v>44</v>
      </c>
      <c r="R37" s="2">
        <f t="shared" si="0"/>
        <v>68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</row>
    <row r="38" spans="1:33" s="4" customFormat="1" ht="15">
      <c r="A38" s="16" t="s">
        <v>187</v>
      </c>
      <c r="B38" s="49" t="s">
        <v>188</v>
      </c>
      <c r="C38" s="40">
        <v>42476</v>
      </c>
      <c r="D38" s="33"/>
      <c r="E38" s="33"/>
      <c r="F38" s="33">
        <v>106</v>
      </c>
      <c r="G38" s="33">
        <v>20</v>
      </c>
      <c r="H38" s="33">
        <v>14</v>
      </c>
      <c r="I38" s="33">
        <v>13</v>
      </c>
      <c r="J38" s="33">
        <v>8</v>
      </c>
      <c r="K38" s="33">
        <v>5</v>
      </c>
      <c r="L38" s="33">
        <v>11</v>
      </c>
      <c r="M38" s="33">
        <v>1</v>
      </c>
      <c r="N38" s="33">
        <v>3</v>
      </c>
      <c r="O38" s="33">
        <v>8</v>
      </c>
      <c r="P38" s="35">
        <f>SUM(D38:O38)</f>
        <v>189</v>
      </c>
      <c r="Q38" s="39">
        <v>315</v>
      </c>
      <c r="R38" s="2">
        <f t="shared" si="0"/>
        <v>504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</row>
    <row r="39" spans="1:33" s="4" customFormat="1" ht="15">
      <c r="A39" s="16" t="s">
        <v>80</v>
      </c>
      <c r="B39" s="20" t="s">
        <v>163</v>
      </c>
      <c r="C39" s="40">
        <v>39995</v>
      </c>
      <c r="D39" s="33">
        <v>0</v>
      </c>
      <c r="E39" s="33">
        <v>1</v>
      </c>
      <c r="F39" s="33">
        <v>2</v>
      </c>
      <c r="G39" s="33">
        <v>4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3</v>
      </c>
      <c r="N39" s="33">
        <v>3</v>
      </c>
      <c r="O39" s="33">
        <v>1</v>
      </c>
      <c r="P39" s="35">
        <f>SUM(D39:O39)</f>
        <v>14</v>
      </c>
      <c r="Q39" s="39">
        <v>33</v>
      </c>
      <c r="R39" s="2">
        <f t="shared" si="0"/>
        <v>47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3" s="4" customFormat="1" ht="15">
      <c r="A40" s="16" t="s">
        <v>87</v>
      </c>
      <c r="B40" s="20" t="s">
        <v>140</v>
      </c>
      <c r="C40" s="40">
        <v>40909</v>
      </c>
      <c r="D40" s="37">
        <v>11</v>
      </c>
      <c r="E40" s="37">
        <v>10</v>
      </c>
      <c r="F40" s="37">
        <v>16</v>
      </c>
      <c r="G40" s="37">
        <v>3</v>
      </c>
      <c r="H40" s="37">
        <v>2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2</v>
      </c>
      <c r="P40" s="37">
        <f>SUM(D40:O40)</f>
        <v>44</v>
      </c>
      <c r="Q40" s="39">
        <v>9</v>
      </c>
      <c r="R40" s="2">
        <f t="shared" si="0"/>
        <v>53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3" s="4" customFormat="1" ht="15">
      <c r="A41" s="16" t="s">
        <v>65</v>
      </c>
      <c r="B41" s="20" t="s">
        <v>132</v>
      </c>
      <c r="C41" s="40">
        <v>38200</v>
      </c>
      <c r="D41" s="37"/>
      <c r="E41" s="37">
        <v>3</v>
      </c>
      <c r="F41" s="37">
        <v>2</v>
      </c>
      <c r="G41" s="37">
        <v>9</v>
      </c>
      <c r="H41" s="37">
        <v>6</v>
      </c>
      <c r="I41" s="37">
        <v>2</v>
      </c>
      <c r="J41" s="37">
        <v>0</v>
      </c>
      <c r="K41" s="37">
        <v>1</v>
      </c>
      <c r="L41" s="37">
        <v>0</v>
      </c>
      <c r="M41" s="37">
        <v>0</v>
      </c>
      <c r="N41" s="37">
        <v>0</v>
      </c>
      <c r="O41" s="37">
        <v>0</v>
      </c>
      <c r="P41" s="37">
        <f>SUM(D41:O41)</f>
        <v>23</v>
      </c>
      <c r="Q41" s="39">
        <v>32</v>
      </c>
      <c r="R41" s="2">
        <f t="shared" si="0"/>
        <v>55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3" s="4" customFormat="1" ht="15">
      <c r="A42" s="16" t="s">
        <v>123</v>
      </c>
      <c r="B42" s="20" t="s">
        <v>131</v>
      </c>
      <c r="C42" s="40">
        <v>41487</v>
      </c>
      <c r="D42" s="37">
        <v>5</v>
      </c>
      <c r="E42" s="37">
        <v>15</v>
      </c>
      <c r="F42" s="37">
        <v>18</v>
      </c>
      <c r="G42" s="37">
        <v>9</v>
      </c>
      <c r="H42" s="37">
        <v>2</v>
      </c>
      <c r="I42" s="37">
        <v>2</v>
      </c>
      <c r="J42" s="37">
        <v>1</v>
      </c>
      <c r="K42" s="37">
        <v>1</v>
      </c>
      <c r="L42" s="37">
        <v>0</v>
      </c>
      <c r="M42" s="37">
        <v>2</v>
      </c>
      <c r="N42" s="41">
        <v>1</v>
      </c>
      <c r="O42" s="37">
        <v>3</v>
      </c>
      <c r="P42" s="37">
        <f>SUM(D42:O42)</f>
        <v>59</v>
      </c>
      <c r="Q42" s="2">
        <v>44</v>
      </c>
      <c r="R42" s="2">
        <f t="shared" si="0"/>
        <v>103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5" spans="1:3" ht="15">
      <c r="A45" s="53" t="s">
        <v>194</v>
      </c>
      <c r="B45" s="53"/>
      <c r="C45" s="53"/>
    </row>
  </sheetData>
  <sheetProtection/>
  <mergeCells count="3">
    <mergeCell ref="P1:Q1"/>
    <mergeCell ref="D1:O1"/>
    <mergeCell ref="A45:C45"/>
  </mergeCells>
  <hyperlinks>
    <hyperlink ref="A30" r:id="rId1" display="Piroxicam"/>
    <hyperlink ref="A34" r:id="rId2" display="Pyrazinamide"/>
    <hyperlink ref="A10" r:id="rId3" display="Chloroquine phosphate, chloroquine sulfate, and chloroquine hydrochloride"/>
    <hyperlink ref="A28" r:id="rId4" display="Metronidazole. J "/>
    <hyperlink ref="A25" r:id="rId5" display="Levofloxacin"/>
    <hyperlink ref="A17" r:id="rId6" display="ethambutol dihydrochloride"/>
    <hyperlink ref="A12" r:id="rId7" display="Ciprofloxacin hydrochloride"/>
    <hyperlink ref="A41" r:id="rId8" display="Verapamil hydrochloride, propranolol hydrochloride, and atenolol"/>
    <hyperlink ref="A42" r:id="rId9" display="Zidovudine (azidothymidine)"/>
    <hyperlink ref="A23" r:id="rId10" display="Lamivudine"/>
    <hyperlink ref="A8" r:id="rId11" display="Amodiaquine hydrochloride"/>
    <hyperlink ref="A32" r:id="rId12" display="Prednisone"/>
    <hyperlink ref="A19" r:id="rId13" display="Furosemide"/>
    <hyperlink ref="A21" r:id="rId14" display="Isoniazid"/>
    <hyperlink ref="A7" r:id="rId15" display="Amitriptyline hydrochloride"/>
    <hyperlink ref="A40" r:id="rId16" display="Stavudine"/>
    <hyperlink ref="A16" r:id="rId17" display="Efavirenz"/>
    <hyperlink ref="A27" r:id="rId18" display="Metoclopramide hydrochloride"/>
    <hyperlink ref="A24" r:id="rId19" display="Levetiracetam"/>
    <hyperlink ref="A15" r:id="rId20" display="Doxycycline hyclate"/>
    <hyperlink ref="A5" r:id="rId21" display="Acetylsalicylic acid"/>
    <hyperlink ref="A36" r:id="rId22" display="Quinine sulfate"/>
    <hyperlink ref="A11" r:id="rId23" display="Cimetidine"/>
    <hyperlink ref="A31" r:id="rId24" display="Prednisolone"/>
    <hyperlink ref="A18" r:id="rId25" display="Fluconazole"/>
    <hyperlink ref="A39" r:id="rId26" display="Rifampicin"/>
    <hyperlink ref="A35" r:id="rId27" display="Quinidine sulfate"/>
    <hyperlink ref="A9" r:id="rId28" display="Bisoprolol Fumarate"/>
    <hyperlink ref="A14" r:id="rId29" display="Diclofenac sodium and diclofenac potassium"/>
    <hyperlink ref="A6" r:id="rId30" display="Aciclovir"/>
    <hyperlink ref="A4" r:id="rId31" display="Acetazolamide"/>
    <hyperlink ref="A22" r:id="rId32" display="Ketoprofen"/>
    <hyperlink ref="A26" r:id="rId33" display="mefloquine hydrochloride"/>
    <hyperlink ref="A13" r:id="rId34" display="Codeine Phosphate"/>
    <hyperlink ref="A33" r:id="rId35" display="Primaquine phosphate"/>
    <hyperlink ref="A20" r:id="rId36" display="Ibuprofen"/>
    <hyperlink ref="A37" r:id="rId37" display="Ranitidine hydrochloride"/>
    <hyperlink ref="A3" r:id="rId38" display="Acetaminophen (paracetamol)"/>
    <hyperlink ref="A29" r:id="rId39" display="Nifedipine"/>
    <hyperlink ref="A38" r:id="rId40" display="Ribavirin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0"/>
  <sheetViews>
    <sheetView zoomScalePageLayoutView="0" workbookViewId="0" topLeftCell="A1">
      <selection activeCell="B46" sqref="B46"/>
    </sheetView>
  </sheetViews>
  <sheetFormatPr defaultColWidth="11.421875" defaultRowHeight="15"/>
  <cols>
    <col min="1" max="1" width="34.421875" style="0" customWidth="1"/>
    <col min="2" max="2" width="17.140625" style="25" customWidth="1"/>
    <col min="3" max="3" width="11.421875" style="0" customWidth="1"/>
    <col min="4" max="4" width="8.57421875" style="0" customWidth="1"/>
    <col min="5" max="5" width="10.00390625" style="0" customWidth="1"/>
    <col min="6" max="6" width="11.00390625" style="0" customWidth="1"/>
    <col min="7" max="7" width="8.421875" style="4" customWidth="1"/>
    <col min="8" max="8" width="7.421875" style="0" customWidth="1"/>
    <col min="9" max="9" width="8.421875" style="0" customWidth="1"/>
    <col min="10" max="10" width="6.421875" style="0" customWidth="1"/>
    <col min="11" max="11" width="6.8515625" style="0" customWidth="1"/>
    <col min="12" max="12" width="11.57421875" style="0" customWidth="1"/>
  </cols>
  <sheetData>
    <row r="1" spans="2:31" s="4" customFormat="1" ht="15">
      <c r="B1" s="19" t="s">
        <v>126</v>
      </c>
      <c r="D1" s="5">
        <v>42005</v>
      </c>
      <c r="E1" s="5">
        <v>42036</v>
      </c>
      <c r="F1" s="5">
        <v>42064</v>
      </c>
      <c r="G1" s="5">
        <v>42095</v>
      </c>
      <c r="H1" s="5">
        <v>42125</v>
      </c>
      <c r="I1" s="5">
        <v>42156</v>
      </c>
      <c r="J1" s="5">
        <v>42186</v>
      </c>
      <c r="K1" s="5">
        <v>42217</v>
      </c>
      <c r="L1" s="5">
        <v>42248</v>
      </c>
      <c r="M1" s="5">
        <v>42278</v>
      </c>
      <c r="N1" s="5">
        <v>42309</v>
      </c>
      <c r="O1" s="5">
        <v>42339</v>
      </c>
      <c r="P1" s="18" t="s">
        <v>89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4" customFormat="1" ht="15">
      <c r="A2" s="16" t="s">
        <v>182</v>
      </c>
      <c r="B2" s="20" t="s">
        <v>127</v>
      </c>
      <c r="C2" s="5">
        <v>38718</v>
      </c>
      <c r="D2">
        <v>184</v>
      </c>
      <c r="E2">
        <v>202</v>
      </c>
      <c r="F2">
        <v>264</v>
      </c>
      <c r="G2" s="4">
        <v>242</v>
      </c>
      <c r="H2" s="4">
        <v>230</v>
      </c>
      <c r="I2">
        <v>197</v>
      </c>
      <c r="J2">
        <v>171</v>
      </c>
      <c r="K2">
        <v>208</v>
      </c>
      <c r="L2">
        <v>263</v>
      </c>
      <c r="M2">
        <v>217</v>
      </c>
      <c r="N2">
        <v>2716</v>
      </c>
      <c r="O2">
        <v>2937</v>
      </c>
      <c r="P2">
        <f>SUM(D2:O2)</f>
        <v>7831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4" customFormat="1" ht="15">
      <c r="A3" s="16" t="s">
        <v>76</v>
      </c>
      <c r="B3" s="20" t="s">
        <v>171</v>
      </c>
      <c r="C3" s="5">
        <v>39692</v>
      </c>
      <c r="D3">
        <v>18</v>
      </c>
      <c r="E3">
        <v>27</v>
      </c>
      <c r="F3">
        <v>31</v>
      </c>
      <c r="G3" s="4">
        <v>36</v>
      </c>
      <c r="H3" s="4">
        <v>23</v>
      </c>
      <c r="I3">
        <v>30</v>
      </c>
      <c r="J3">
        <v>27</v>
      </c>
      <c r="K3">
        <v>36</v>
      </c>
      <c r="L3">
        <v>40</v>
      </c>
      <c r="M3" s="28">
        <v>28</v>
      </c>
      <c r="N3" s="28">
        <v>390</v>
      </c>
      <c r="O3" s="28">
        <v>435</v>
      </c>
      <c r="P3">
        <f aca="true" t="shared" si="0" ref="P3:P40">SUM(D3:O3)</f>
        <v>1121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4" customFormat="1" ht="15">
      <c r="A4" s="16" t="s">
        <v>90</v>
      </c>
      <c r="B4" s="20" t="s">
        <v>156</v>
      </c>
      <c r="C4" s="5">
        <v>41122</v>
      </c>
      <c r="D4">
        <v>78</v>
      </c>
      <c r="E4">
        <v>76</v>
      </c>
      <c r="F4">
        <v>96</v>
      </c>
      <c r="G4" s="4">
        <v>64</v>
      </c>
      <c r="H4" s="4">
        <v>54</v>
      </c>
      <c r="I4">
        <v>39</v>
      </c>
      <c r="J4">
        <v>63</v>
      </c>
      <c r="K4">
        <v>47</v>
      </c>
      <c r="L4">
        <v>56</v>
      </c>
      <c r="M4">
        <v>74</v>
      </c>
      <c r="N4">
        <v>863</v>
      </c>
      <c r="O4">
        <v>905</v>
      </c>
      <c r="P4">
        <f t="shared" si="0"/>
        <v>2415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4" customFormat="1" ht="15">
      <c r="A5" s="16" t="s">
        <v>78</v>
      </c>
      <c r="B5" s="20" t="s">
        <v>170</v>
      </c>
      <c r="C5" s="5">
        <v>39783</v>
      </c>
      <c r="D5">
        <v>51</v>
      </c>
      <c r="E5">
        <v>29</v>
      </c>
      <c r="F5">
        <v>49</v>
      </c>
      <c r="G5" s="4">
        <v>51</v>
      </c>
      <c r="H5" s="4">
        <v>44</v>
      </c>
      <c r="I5">
        <v>31</v>
      </c>
      <c r="J5">
        <v>55</v>
      </c>
      <c r="K5">
        <v>55</v>
      </c>
      <c r="L5">
        <v>63</v>
      </c>
      <c r="M5" s="28">
        <v>80</v>
      </c>
      <c r="N5" s="28">
        <v>562</v>
      </c>
      <c r="O5" s="28">
        <v>650</v>
      </c>
      <c r="P5">
        <f t="shared" si="0"/>
        <v>1720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4" customFormat="1" ht="15">
      <c r="A6" s="16" t="s">
        <v>148</v>
      </c>
      <c r="B6" s="20" t="s">
        <v>139</v>
      </c>
      <c r="C6" s="5">
        <v>38838</v>
      </c>
      <c r="D6">
        <v>26</v>
      </c>
      <c r="E6">
        <v>26</v>
      </c>
      <c r="F6">
        <v>35</v>
      </c>
      <c r="G6" s="4">
        <v>47</v>
      </c>
      <c r="H6" s="4">
        <v>35</v>
      </c>
      <c r="I6">
        <v>41</v>
      </c>
      <c r="J6">
        <v>34</v>
      </c>
      <c r="K6">
        <v>41</v>
      </c>
      <c r="L6">
        <v>41</v>
      </c>
      <c r="M6" s="28">
        <v>36</v>
      </c>
      <c r="N6" s="28">
        <v>480</v>
      </c>
      <c r="O6" s="28">
        <v>506</v>
      </c>
      <c r="P6">
        <f t="shared" si="0"/>
        <v>1348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4" customFormat="1" ht="15">
      <c r="A7" s="16" t="s">
        <v>92</v>
      </c>
      <c r="B7" s="20" t="s">
        <v>135</v>
      </c>
      <c r="C7" s="5">
        <v>41244</v>
      </c>
      <c r="D7">
        <v>24</v>
      </c>
      <c r="E7">
        <v>17</v>
      </c>
      <c r="F7">
        <v>35</v>
      </c>
      <c r="G7" s="4">
        <v>19</v>
      </c>
      <c r="H7" s="4">
        <v>11</v>
      </c>
      <c r="I7">
        <v>15</v>
      </c>
      <c r="J7">
        <v>15</v>
      </c>
      <c r="K7">
        <v>19</v>
      </c>
      <c r="L7">
        <v>23</v>
      </c>
      <c r="M7" s="28">
        <v>18</v>
      </c>
      <c r="N7" s="28">
        <v>240</v>
      </c>
      <c r="O7" s="28">
        <v>248</v>
      </c>
      <c r="P7">
        <f t="shared" si="0"/>
        <v>684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4" customFormat="1" ht="15">
      <c r="A8" s="16" t="s">
        <v>166</v>
      </c>
      <c r="B8" s="20" t="s">
        <v>167</v>
      </c>
      <c r="C8" s="5">
        <v>41671</v>
      </c>
      <c r="D8">
        <v>56</v>
      </c>
      <c r="E8">
        <v>53</v>
      </c>
      <c r="F8">
        <v>87</v>
      </c>
      <c r="G8" s="4">
        <v>75</v>
      </c>
      <c r="H8" s="4">
        <v>38</v>
      </c>
      <c r="I8">
        <v>59</v>
      </c>
      <c r="J8">
        <v>48</v>
      </c>
      <c r="K8">
        <v>41</v>
      </c>
      <c r="L8">
        <v>54</v>
      </c>
      <c r="M8" s="28">
        <v>67</v>
      </c>
      <c r="N8" s="28">
        <v>690</v>
      </c>
      <c r="O8" s="28">
        <v>760</v>
      </c>
      <c r="P8">
        <f t="shared" si="0"/>
        <v>2028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" customFormat="1" ht="15">
      <c r="A9" s="16" t="s">
        <v>145</v>
      </c>
      <c r="B9" s="20" t="s">
        <v>141</v>
      </c>
      <c r="C9" s="5">
        <v>38534</v>
      </c>
      <c r="D9">
        <v>22</v>
      </c>
      <c r="E9">
        <v>28</v>
      </c>
      <c r="F9">
        <v>79</v>
      </c>
      <c r="G9" s="4">
        <v>56</v>
      </c>
      <c r="H9" s="4">
        <v>43</v>
      </c>
      <c r="I9">
        <v>39</v>
      </c>
      <c r="J9">
        <v>34</v>
      </c>
      <c r="K9">
        <v>45</v>
      </c>
      <c r="L9">
        <v>44</v>
      </c>
      <c r="M9" s="28">
        <v>58</v>
      </c>
      <c r="N9" s="28">
        <v>520</v>
      </c>
      <c r="O9" s="28">
        <v>554</v>
      </c>
      <c r="P9">
        <f t="shared" si="0"/>
        <v>1522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4" customFormat="1" ht="15">
      <c r="A10" s="16" t="s">
        <v>70</v>
      </c>
      <c r="B10" s="20" t="s">
        <v>159</v>
      </c>
      <c r="C10" s="5">
        <v>38838</v>
      </c>
      <c r="D10">
        <v>17</v>
      </c>
      <c r="E10" s="4">
        <v>30</v>
      </c>
      <c r="F10">
        <v>52</v>
      </c>
      <c r="G10" s="4">
        <v>34</v>
      </c>
      <c r="H10" s="4">
        <v>26</v>
      </c>
      <c r="I10">
        <v>19</v>
      </c>
      <c r="J10">
        <v>24</v>
      </c>
      <c r="K10">
        <v>23</v>
      </c>
      <c r="L10">
        <v>41</v>
      </c>
      <c r="M10" s="28">
        <v>37</v>
      </c>
      <c r="N10" s="28">
        <v>351</v>
      </c>
      <c r="O10" s="28">
        <v>419</v>
      </c>
      <c r="P10">
        <f t="shared" si="0"/>
        <v>1073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ht="15">
      <c r="A11" s="16" t="s">
        <v>147</v>
      </c>
      <c r="B11" s="20" t="s">
        <v>130</v>
      </c>
      <c r="C11" s="5">
        <v>40179</v>
      </c>
      <c r="D11">
        <v>42</v>
      </c>
      <c r="E11" s="4">
        <v>54</v>
      </c>
      <c r="F11">
        <v>52</v>
      </c>
      <c r="G11" s="4">
        <v>68</v>
      </c>
      <c r="H11" s="4">
        <v>72</v>
      </c>
      <c r="I11">
        <v>49</v>
      </c>
      <c r="J11">
        <v>109</v>
      </c>
      <c r="K11">
        <v>94</v>
      </c>
      <c r="L11">
        <v>118</v>
      </c>
      <c r="M11" s="28">
        <v>127</v>
      </c>
      <c r="N11" s="28">
        <v>1029</v>
      </c>
      <c r="O11" s="28">
        <v>1133</v>
      </c>
      <c r="P11">
        <f t="shared" si="0"/>
        <v>2947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ht="15">
      <c r="A12" s="16" t="s">
        <v>175</v>
      </c>
      <c r="B12" s="20" t="s">
        <v>176</v>
      </c>
      <c r="C12" s="5">
        <v>41760</v>
      </c>
      <c r="D12">
        <v>58</v>
      </c>
      <c r="E12" s="4">
        <v>51</v>
      </c>
      <c r="F12">
        <v>43</v>
      </c>
      <c r="G12" s="4">
        <v>71</v>
      </c>
      <c r="H12" s="4">
        <v>47</v>
      </c>
      <c r="I12">
        <v>32</v>
      </c>
      <c r="J12">
        <v>35</v>
      </c>
      <c r="K12">
        <v>27</v>
      </c>
      <c r="L12">
        <v>36</v>
      </c>
      <c r="M12" s="28">
        <v>50</v>
      </c>
      <c r="N12" s="28">
        <v>512</v>
      </c>
      <c r="O12" s="28">
        <v>589</v>
      </c>
      <c r="P12">
        <f t="shared" si="0"/>
        <v>1551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" customFormat="1" ht="15">
      <c r="A13" s="16" t="s">
        <v>168</v>
      </c>
      <c r="B13" s="20" t="s">
        <v>169</v>
      </c>
      <c r="C13" s="5">
        <v>39904</v>
      </c>
      <c r="D13">
        <v>117</v>
      </c>
      <c r="E13" s="4">
        <v>106</v>
      </c>
      <c r="F13">
        <v>212</v>
      </c>
      <c r="G13" s="4">
        <v>180</v>
      </c>
      <c r="H13" s="4">
        <v>144</v>
      </c>
      <c r="I13">
        <v>150</v>
      </c>
      <c r="J13">
        <v>137</v>
      </c>
      <c r="K13">
        <v>244</v>
      </c>
      <c r="L13">
        <v>237</v>
      </c>
      <c r="M13" s="28">
        <v>232</v>
      </c>
      <c r="N13" s="28">
        <v>2239</v>
      </c>
      <c r="O13" s="28">
        <v>2483</v>
      </c>
      <c r="P13">
        <f t="shared" si="0"/>
        <v>6481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ht="15">
      <c r="A14" s="16" t="s">
        <v>154</v>
      </c>
      <c r="B14" s="20" t="s">
        <v>155</v>
      </c>
      <c r="C14" s="5">
        <v>40269</v>
      </c>
      <c r="D14">
        <v>25</v>
      </c>
      <c r="E14" s="4">
        <v>39</v>
      </c>
      <c r="F14">
        <v>52</v>
      </c>
      <c r="G14" s="4">
        <v>41</v>
      </c>
      <c r="H14" s="4">
        <v>35</v>
      </c>
      <c r="I14">
        <v>32</v>
      </c>
      <c r="J14">
        <v>49</v>
      </c>
      <c r="K14">
        <v>51</v>
      </c>
      <c r="L14">
        <v>46</v>
      </c>
      <c r="M14" s="28">
        <v>46</v>
      </c>
      <c r="N14" s="28">
        <v>496</v>
      </c>
      <c r="O14" s="28">
        <v>544</v>
      </c>
      <c r="P14">
        <f t="shared" si="0"/>
        <v>1456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ht="15">
      <c r="A15" s="16" t="s">
        <v>93</v>
      </c>
      <c r="B15" s="20" t="s">
        <v>149</v>
      </c>
      <c r="C15" s="15">
        <v>41306</v>
      </c>
      <c r="D15">
        <v>23</v>
      </c>
      <c r="E15" s="4">
        <v>19</v>
      </c>
      <c r="F15">
        <v>29</v>
      </c>
      <c r="G15" s="4">
        <v>44</v>
      </c>
      <c r="H15" s="4">
        <v>40</v>
      </c>
      <c r="I15">
        <v>24</v>
      </c>
      <c r="J15">
        <v>47</v>
      </c>
      <c r="K15">
        <v>37</v>
      </c>
      <c r="L15">
        <v>58</v>
      </c>
      <c r="M15" s="28">
        <v>70</v>
      </c>
      <c r="N15" s="28">
        <v>487</v>
      </c>
      <c r="O15" s="28">
        <v>569</v>
      </c>
      <c r="P15">
        <f t="shared" si="0"/>
        <v>1447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ht="15">
      <c r="A16" s="16" t="s">
        <v>146</v>
      </c>
      <c r="B16" s="20" t="s">
        <v>129</v>
      </c>
      <c r="C16" s="5">
        <v>39539</v>
      </c>
      <c r="D16">
        <v>14</v>
      </c>
      <c r="E16" s="4">
        <v>23</v>
      </c>
      <c r="F16">
        <v>31</v>
      </c>
      <c r="G16" s="4">
        <v>32</v>
      </c>
      <c r="H16" s="4">
        <v>16</v>
      </c>
      <c r="I16">
        <v>19</v>
      </c>
      <c r="J16">
        <v>17</v>
      </c>
      <c r="K16">
        <v>26</v>
      </c>
      <c r="L16">
        <v>38</v>
      </c>
      <c r="M16" s="28">
        <v>44</v>
      </c>
      <c r="N16" s="28">
        <v>306</v>
      </c>
      <c r="O16" s="28">
        <v>347</v>
      </c>
      <c r="P16">
        <f t="shared" si="0"/>
        <v>913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4" customFormat="1" ht="15">
      <c r="A17" s="16" t="s">
        <v>161</v>
      </c>
      <c r="B17" s="20" t="s">
        <v>162</v>
      </c>
      <c r="C17" s="5">
        <v>41974</v>
      </c>
      <c r="D17">
        <v>46</v>
      </c>
      <c r="E17" s="4">
        <v>7</v>
      </c>
      <c r="F17">
        <v>19</v>
      </c>
      <c r="G17" s="4">
        <v>18</v>
      </c>
      <c r="H17" s="4">
        <v>28</v>
      </c>
      <c r="I17">
        <v>17</v>
      </c>
      <c r="J17">
        <v>14</v>
      </c>
      <c r="K17">
        <v>17</v>
      </c>
      <c r="L17">
        <v>16</v>
      </c>
      <c r="M17" s="28">
        <v>12</v>
      </c>
      <c r="N17" s="28">
        <v>228</v>
      </c>
      <c r="O17" s="28">
        <v>242</v>
      </c>
      <c r="P17">
        <f t="shared" si="0"/>
        <v>664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4" customFormat="1" ht="15">
      <c r="A18" s="16" t="s">
        <v>82</v>
      </c>
      <c r="B18" s="20" t="s">
        <v>137</v>
      </c>
      <c r="C18" s="5">
        <v>40330</v>
      </c>
      <c r="D18">
        <v>34</v>
      </c>
      <c r="E18" s="4">
        <v>34</v>
      </c>
      <c r="F18">
        <v>61</v>
      </c>
      <c r="G18" s="4">
        <v>44</v>
      </c>
      <c r="H18" s="4">
        <v>33</v>
      </c>
      <c r="I18">
        <v>44</v>
      </c>
      <c r="J18">
        <v>33</v>
      </c>
      <c r="K18">
        <v>48</v>
      </c>
      <c r="L18">
        <v>45</v>
      </c>
      <c r="M18" s="28">
        <v>58</v>
      </c>
      <c r="N18" s="28">
        <v>558</v>
      </c>
      <c r="O18" s="28">
        <v>608</v>
      </c>
      <c r="P18">
        <f t="shared" si="0"/>
        <v>1600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4" customFormat="1" ht="15">
      <c r="A19" s="16" t="s">
        <v>67</v>
      </c>
      <c r="B19" s="20" t="s">
        <v>179</v>
      </c>
      <c r="C19" s="5">
        <v>38626</v>
      </c>
      <c r="D19">
        <v>120</v>
      </c>
      <c r="E19" s="4">
        <v>93</v>
      </c>
      <c r="F19">
        <v>163</v>
      </c>
      <c r="G19" s="4">
        <v>153</v>
      </c>
      <c r="H19" s="4">
        <v>105</v>
      </c>
      <c r="I19">
        <v>87</v>
      </c>
      <c r="J19">
        <v>117</v>
      </c>
      <c r="K19">
        <v>135</v>
      </c>
      <c r="L19">
        <v>108</v>
      </c>
      <c r="M19" s="28">
        <v>139</v>
      </c>
      <c r="N19" s="28">
        <v>1502</v>
      </c>
      <c r="O19" s="28">
        <v>1619</v>
      </c>
      <c r="P19">
        <f t="shared" si="0"/>
        <v>4341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4" customFormat="1" ht="15">
      <c r="A20" s="16" t="s">
        <v>72</v>
      </c>
      <c r="B20" s="20" t="s">
        <v>138</v>
      </c>
      <c r="C20" s="5">
        <v>39142</v>
      </c>
      <c r="D20">
        <v>20</v>
      </c>
      <c r="E20" s="4">
        <v>18</v>
      </c>
      <c r="F20">
        <v>43</v>
      </c>
      <c r="G20" s="4">
        <v>26</v>
      </c>
      <c r="H20" s="4">
        <v>15</v>
      </c>
      <c r="I20">
        <v>16</v>
      </c>
      <c r="J20">
        <v>21</v>
      </c>
      <c r="K20">
        <v>22</v>
      </c>
      <c r="L20">
        <v>30</v>
      </c>
      <c r="M20" s="28">
        <v>38</v>
      </c>
      <c r="N20" s="28">
        <v>295</v>
      </c>
      <c r="O20" s="28">
        <v>352</v>
      </c>
      <c r="P20">
        <f t="shared" si="0"/>
        <v>896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4" customFormat="1" ht="15">
      <c r="A21" s="16" t="s">
        <v>91</v>
      </c>
      <c r="B21" s="20" t="s">
        <v>172</v>
      </c>
      <c r="C21" s="5">
        <v>41183</v>
      </c>
      <c r="D21">
        <v>41</v>
      </c>
      <c r="E21" s="4">
        <v>45</v>
      </c>
      <c r="F21">
        <v>92</v>
      </c>
      <c r="G21" s="4">
        <v>49</v>
      </c>
      <c r="H21" s="4">
        <v>45</v>
      </c>
      <c r="I21">
        <v>47</v>
      </c>
      <c r="J21">
        <v>73</v>
      </c>
      <c r="K21">
        <v>61</v>
      </c>
      <c r="L21">
        <v>69</v>
      </c>
      <c r="M21" s="28">
        <v>86</v>
      </c>
      <c r="N21" s="28">
        <v>816</v>
      </c>
      <c r="O21" s="28">
        <v>868</v>
      </c>
      <c r="P21">
        <f t="shared" si="0"/>
        <v>2292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4" customFormat="1" ht="15">
      <c r="A22" s="16" t="s">
        <v>84</v>
      </c>
      <c r="B22" s="20" t="s">
        <v>134</v>
      </c>
      <c r="C22" s="5">
        <v>40695</v>
      </c>
      <c r="D22">
        <v>21</v>
      </c>
      <c r="E22" s="4">
        <v>21</v>
      </c>
      <c r="F22">
        <v>65</v>
      </c>
      <c r="G22" s="4">
        <v>32</v>
      </c>
      <c r="H22" s="4">
        <v>33</v>
      </c>
      <c r="I22">
        <v>31</v>
      </c>
      <c r="J22">
        <v>35</v>
      </c>
      <c r="K22">
        <v>61</v>
      </c>
      <c r="L22">
        <v>25</v>
      </c>
      <c r="M22" s="28">
        <v>34</v>
      </c>
      <c r="N22" s="28">
        <v>419</v>
      </c>
      <c r="O22" s="28">
        <v>498</v>
      </c>
      <c r="P22">
        <f>SUM(D22:O22)</f>
        <v>1275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4" customFormat="1" ht="15">
      <c r="A23" s="16" t="s">
        <v>152</v>
      </c>
      <c r="B23" s="20" t="s">
        <v>153</v>
      </c>
      <c r="C23" s="5">
        <v>42036</v>
      </c>
      <c r="D23" t="s">
        <v>186</v>
      </c>
      <c r="E23" s="4">
        <v>22</v>
      </c>
      <c r="F23">
        <v>17</v>
      </c>
      <c r="G23" s="4">
        <v>21</v>
      </c>
      <c r="H23" s="4">
        <v>19</v>
      </c>
      <c r="I23">
        <v>18</v>
      </c>
      <c r="J23">
        <v>10</v>
      </c>
      <c r="K23">
        <v>32</v>
      </c>
      <c r="L23">
        <v>80</v>
      </c>
      <c r="M23" s="28">
        <v>98</v>
      </c>
      <c r="N23" s="28">
        <v>454</v>
      </c>
      <c r="O23" s="29">
        <v>455</v>
      </c>
      <c r="P23">
        <f>SUM(D23:O23)</f>
        <v>1226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4" customFormat="1" ht="15">
      <c r="A24" s="16" t="s">
        <v>85</v>
      </c>
      <c r="B24" s="20" t="s">
        <v>128</v>
      </c>
      <c r="C24" s="5">
        <v>40664</v>
      </c>
      <c r="D24">
        <v>37</v>
      </c>
      <c r="E24" s="4">
        <v>71</v>
      </c>
      <c r="F24">
        <v>55</v>
      </c>
      <c r="G24" s="4">
        <v>86</v>
      </c>
      <c r="H24" s="4">
        <v>57</v>
      </c>
      <c r="I24">
        <v>35</v>
      </c>
      <c r="J24">
        <v>57</v>
      </c>
      <c r="K24">
        <v>35</v>
      </c>
      <c r="L24">
        <v>67</v>
      </c>
      <c r="M24" s="28">
        <v>52</v>
      </c>
      <c r="N24" s="28">
        <v>668</v>
      </c>
      <c r="O24" s="29">
        <v>748</v>
      </c>
      <c r="P24">
        <f t="shared" si="0"/>
        <v>1968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4" customFormat="1" ht="15">
      <c r="A25" s="16" t="s">
        <v>173</v>
      </c>
      <c r="B25" s="20" t="s">
        <v>174</v>
      </c>
      <c r="C25" s="5">
        <v>40544</v>
      </c>
      <c r="D25">
        <v>14</v>
      </c>
      <c r="E25" s="4">
        <v>17</v>
      </c>
      <c r="F25">
        <v>20</v>
      </c>
      <c r="G25" s="4">
        <v>16</v>
      </c>
      <c r="H25" s="4">
        <v>9</v>
      </c>
      <c r="I25">
        <v>14</v>
      </c>
      <c r="J25">
        <v>13</v>
      </c>
      <c r="K25">
        <v>21</v>
      </c>
      <c r="L25">
        <v>24</v>
      </c>
      <c r="M25" s="28">
        <v>22</v>
      </c>
      <c r="N25" s="28">
        <v>210</v>
      </c>
      <c r="O25" s="29">
        <v>218</v>
      </c>
      <c r="P25">
        <f t="shared" si="0"/>
        <v>598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4" customFormat="1" ht="15">
      <c r="A26" s="16" t="s">
        <v>150</v>
      </c>
      <c r="B26" s="20" t="s">
        <v>151</v>
      </c>
      <c r="C26" s="5">
        <v>39692</v>
      </c>
      <c r="D26">
        <v>39</v>
      </c>
      <c r="E26" s="4">
        <v>38</v>
      </c>
      <c r="F26">
        <v>53</v>
      </c>
      <c r="G26" s="4">
        <v>47</v>
      </c>
      <c r="H26" s="4">
        <v>28</v>
      </c>
      <c r="I26">
        <v>27</v>
      </c>
      <c r="J26">
        <v>22</v>
      </c>
      <c r="K26">
        <v>38</v>
      </c>
      <c r="L26">
        <v>31</v>
      </c>
      <c r="M26" s="28">
        <v>26</v>
      </c>
      <c r="N26" s="28">
        <v>437</v>
      </c>
      <c r="O26" s="29">
        <v>449</v>
      </c>
      <c r="P26">
        <f t="shared" si="0"/>
        <v>1235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4" customFormat="1" ht="15">
      <c r="A27" s="16" t="s">
        <v>86</v>
      </c>
      <c r="B27" s="20" t="s">
        <v>133</v>
      </c>
      <c r="C27" s="5">
        <v>40664</v>
      </c>
      <c r="D27">
        <v>64</v>
      </c>
      <c r="E27" s="4">
        <v>56</v>
      </c>
      <c r="F27">
        <v>104</v>
      </c>
      <c r="G27" s="4">
        <v>82</v>
      </c>
      <c r="H27" s="4">
        <v>47</v>
      </c>
      <c r="I27">
        <v>52</v>
      </c>
      <c r="J27">
        <v>97</v>
      </c>
      <c r="K27">
        <v>42</v>
      </c>
      <c r="L27">
        <v>42</v>
      </c>
      <c r="M27" s="28">
        <v>47</v>
      </c>
      <c r="N27" s="28">
        <v>723</v>
      </c>
      <c r="O27" s="29">
        <v>824</v>
      </c>
      <c r="P27">
        <f t="shared" si="0"/>
        <v>2180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4" customFormat="1" ht="15">
      <c r="A28" s="16" t="s">
        <v>184</v>
      </c>
      <c r="B28" s="26" t="s">
        <v>185</v>
      </c>
      <c r="C28" s="5">
        <v>42186</v>
      </c>
      <c r="D28" t="s">
        <v>186</v>
      </c>
      <c r="E28" t="s">
        <v>186</v>
      </c>
      <c r="F28" t="s">
        <v>186</v>
      </c>
      <c r="G28" s="4" t="s">
        <v>186</v>
      </c>
      <c r="H28" t="s">
        <v>186</v>
      </c>
      <c r="I28" t="s">
        <v>186</v>
      </c>
      <c r="J28">
        <v>32</v>
      </c>
      <c r="K28">
        <v>15</v>
      </c>
      <c r="L28">
        <v>113</v>
      </c>
      <c r="M28" s="28">
        <v>112</v>
      </c>
      <c r="N28" s="28">
        <v>396</v>
      </c>
      <c r="O28" s="29">
        <v>424</v>
      </c>
      <c r="P28">
        <f t="shared" si="0"/>
        <v>1092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4" customFormat="1" ht="15">
      <c r="A29" s="16" t="s">
        <v>143</v>
      </c>
      <c r="B29" s="20" t="s">
        <v>142</v>
      </c>
      <c r="C29" s="5">
        <v>41671</v>
      </c>
      <c r="D29">
        <v>23</v>
      </c>
      <c r="E29">
        <v>38</v>
      </c>
      <c r="F29">
        <v>104</v>
      </c>
      <c r="G29" s="4">
        <v>82</v>
      </c>
      <c r="H29" s="4">
        <v>41</v>
      </c>
      <c r="I29">
        <v>31</v>
      </c>
      <c r="J29">
        <v>50</v>
      </c>
      <c r="K29">
        <v>112</v>
      </c>
      <c r="L29">
        <v>55</v>
      </c>
      <c r="M29" s="28">
        <v>103</v>
      </c>
      <c r="N29" s="28">
        <v>806</v>
      </c>
      <c r="O29" s="29">
        <v>831</v>
      </c>
      <c r="P29">
        <f t="shared" si="0"/>
        <v>2276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4" customFormat="1" ht="15">
      <c r="A30" s="16" t="s">
        <v>74</v>
      </c>
      <c r="B30" s="20" t="s">
        <v>160</v>
      </c>
      <c r="C30" s="5">
        <v>39083</v>
      </c>
      <c r="D30">
        <v>37</v>
      </c>
      <c r="E30">
        <v>47</v>
      </c>
      <c r="F30">
        <v>55</v>
      </c>
      <c r="G30" s="4">
        <v>34</v>
      </c>
      <c r="H30" s="4">
        <v>36</v>
      </c>
      <c r="I30">
        <v>58</v>
      </c>
      <c r="J30">
        <v>82</v>
      </c>
      <c r="K30">
        <v>86</v>
      </c>
      <c r="L30">
        <v>73</v>
      </c>
      <c r="M30" s="28">
        <v>107</v>
      </c>
      <c r="N30" s="28">
        <v>853</v>
      </c>
      <c r="O30" s="29">
        <v>964</v>
      </c>
      <c r="P30">
        <f t="shared" si="0"/>
        <v>2432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4" customFormat="1" ht="15">
      <c r="A31" s="16" t="s">
        <v>75</v>
      </c>
      <c r="B31" s="20" t="s">
        <v>136</v>
      </c>
      <c r="C31" s="5">
        <v>39234</v>
      </c>
      <c r="D31">
        <v>23</v>
      </c>
      <c r="E31">
        <v>24</v>
      </c>
      <c r="F31">
        <v>38</v>
      </c>
      <c r="G31" s="4">
        <v>29</v>
      </c>
      <c r="H31" s="4">
        <v>21</v>
      </c>
      <c r="I31">
        <v>21</v>
      </c>
      <c r="J31">
        <v>25</v>
      </c>
      <c r="K31">
        <v>29</v>
      </c>
      <c r="L31">
        <v>29</v>
      </c>
      <c r="M31" s="28">
        <v>33</v>
      </c>
      <c r="N31" s="28">
        <v>400</v>
      </c>
      <c r="O31" s="29">
        <v>404</v>
      </c>
      <c r="P31">
        <f t="shared" si="0"/>
        <v>1076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4" customFormat="1" ht="15">
      <c r="A32" s="16" t="s">
        <v>177</v>
      </c>
      <c r="B32" s="20" t="s">
        <v>178</v>
      </c>
      <c r="C32" s="5">
        <v>40969</v>
      </c>
      <c r="D32">
        <v>18</v>
      </c>
      <c r="E32">
        <v>18</v>
      </c>
      <c r="F32">
        <v>41</v>
      </c>
      <c r="G32" s="4">
        <v>9</v>
      </c>
      <c r="H32" s="4">
        <v>7</v>
      </c>
      <c r="I32">
        <v>12</v>
      </c>
      <c r="J32">
        <v>20</v>
      </c>
      <c r="K32">
        <v>29</v>
      </c>
      <c r="L32">
        <v>26</v>
      </c>
      <c r="M32" s="28">
        <v>27</v>
      </c>
      <c r="N32" s="28">
        <v>251</v>
      </c>
      <c r="O32" s="29">
        <v>285</v>
      </c>
      <c r="P32">
        <f t="shared" si="0"/>
        <v>743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4" customFormat="1" ht="15">
      <c r="A33" s="16" t="s">
        <v>77</v>
      </c>
      <c r="B33" s="20" t="s">
        <v>144</v>
      </c>
      <c r="C33" s="5">
        <v>39692</v>
      </c>
      <c r="D33">
        <v>5</v>
      </c>
      <c r="E33">
        <v>12</v>
      </c>
      <c r="F33">
        <v>39</v>
      </c>
      <c r="G33" s="4">
        <v>6</v>
      </c>
      <c r="H33" s="4">
        <v>9</v>
      </c>
      <c r="I33">
        <v>11</v>
      </c>
      <c r="J33">
        <v>10</v>
      </c>
      <c r="K33">
        <v>17</v>
      </c>
      <c r="L33">
        <v>17</v>
      </c>
      <c r="M33" s="28">
        <v>20</v>
      </c>
      <c r="N33" s="28">
        <v>174</v>
      </c>
      <c r="O33" s="29">
        <v>192</v>
      </c>
      <c r="P33">
        <f t="shared" si="0"/>
        <v>512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4" customFormat="1" ht="15">
      <c r="A34" s="16" t="s">
        <v>164</v>
      </c>
      <c r="B34" s="20" t="s">
        <v>165</v>
      </c>
      <c r="C34" s="5">
        <v>39630</v>
      </c>
      <c r="D34">
        <v>13</v>
      </c>
      <c r="E34">
        <v>10</v>
      </c>
      <c r="F34">
        <v>16</v>
      </c>
      <c r="G34" s="4">
        <v>9</v>
      </c>
      <c r="H34" s="4">
        <v>7</v>
      </c>
      <c r="I34">
        <v>5</v>
      </c>
      <c r="J34">
        <v>16</v>
      </c>
      <c r="K34">
        <v>26</v>
      </c>
      <c r="L34">
        <v>20</v>
      </c>
      <c r="M34" s="28">
        <v>23</v>
      </c>
      <c r="N34" s="28">
        <v>213</v>
      </c>
      <c r="O34" s="29">
        <v>233</v>
      </c>
      <c r="P34">
        <f t="shared" si="0"/>
        <v>591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4" customFormat="1" ht="15">
      <c r="A35" s="16" t="s">
        <v>157</v>
      </c>
      <c r="B35" s="20" t="s">
        <v>158</v>
      </c>
      <c r="C35" s="5">
        <v>40940</v>
      </c>
      <c r="D35">
        <v>10</v>
      </c>
      <c r="E35">
        <v>9</v>
      </c>
      <c r="F35">
        <v>40</v>
      </c>
      <c r="G35" s="4">
        <v>22</v>
      </c>
      <c r="H35" s="4">
        <v>12</v>
      </c>
      <c r="I35">
        <v>11</v>
      </c>
      <c r="J35">
        <v>15</v>
      </c>
      <c r="K35">
        <v>24</v>
      </c>
      <c r="L35">
        <v>29</v>
      </c>
      <c r="M35" s="28">
        <v>19</v>
      </c>
      <c r="N35" s="28">
        <v>239</v>
      </c>
      <c r="O35" s="29">
        <v>275</v>
      </c>
      <c r="P35">
        <f t="shared" si="0"/>
        <v>705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4" customFormat="1" ht="15">
      <c r="A36" s="16" t="s">
        <v>180</v>
      </c>
      <c r="B36" s="20" t="s">
        <v>181</v>
      </c>
      <c r="C36" s="5">
        <v>38565</v>
      </c>
      <c r="D36">
        <v>55</v>
      </c>
      <c r="E36">
        <v>42</v>
      </c>
      <c r="F36">
        <v>81</v>
      </c>
      <c r="G36" s="4">
        <v>103</v>
      </c>
      <c r="H36" s="4">
        <v>69</v>
      </c>
      <c r="I36">
        <v>78</v>
      </c>
      <c r="J36">
        <v>78</v>
      </c>
      <c r="K36">
        <v>30</v>
      </c>
      <c r="L36">
        <v>92</v>
      </c>
      <c r="M36" s="28">
        <v>87</v>
      </c>
      <c r="N36" s="28">
        <v>1001</v>
      </c>
      <c r="O36" s="29">
        <v>1182</v>
      </c>
      <c r="P36">
        <f t="shared" si="0"/>
        <v>2898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4" customFormat="1" ht="15">
      <c r="A37" s="16" t="s">
        <v>80</v>
      </c>
      <c r="B37" s="20" t="s">
        <v>163</v>
      </c>
      <c r="C37" s="5">
        <v>39995</v>
      </c>
      <c r="D37">
        <v>18</v>
      </c>
      <c r="E37">
        <v>37</v>
      </c>
      <c r="F37">
        <v>49</v>
      </c>
      <c r="G37" s="4">
        <v>42</v>
      </c>
      <c r="H37" s="4">
        <v>26</v>
      </c>
      <c r="I37">
        <v>27</v>
      </c>
      <c r="J37">
        <v>39</v>
      </c>
      <c r="K37">
        <v>30</v>
      </c>
      <c r="L37">
        <v>42</v>
      </c>
      <c r="M37" s="28">
        <v>58</v>
      </c>
      <c r="N37" s="28">
        <v>510</v>
      </c>
      <c r="O37" s="29">
        <v>599</v>
      </c>
      <c r="P37">
        <f t="shared" si="0"/>
        <v>1477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4" customFormat="1" ht="15">
      <c r="A38" s="16" t="s">
        <v>87</v>
      </c>
      <c r="B38" s="20" t="s">
        <v>140</v>
      </c>
      <c r="C38" s="5">
        <v>40909</v>
      </c>
      <c r="D38">
        <v>17</v>
      </c>
      <c r="E38">
        <v>10</v>
      </c>
      <c r="F38">
        <v>43</v>
      </c>
      <c r="G38" s="4">
        <v>17</v>
      </c>
      <c r="H38" s="4">
        <v>13</v>
      </c>
      <c r="I38">
        <v>24</v>
      </c>
      <c r="J38">
        <v>13</v>
      </c>
      <c r="K38">
        <v>23</v>
      </c>
      <c r="L38">
        <v>18</v>
      </c>
      <c r="M38" s="28">
        <v>20</v>
      </c>
      <c r="N38" s="28">
        <v>236</v>
      </c>
      <c r="O38" s="29">
        <v>311</v>
      </c>
      <c r="P38">
        <f t="shared" si="0"/>
        <v>745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4" customFormat="1" ht="15">
      <c r="A39" s="16" t="s">
        <v>65</v>
      </c>
      <c r="B39" s="20" t="s">
        <v>132</v>
      </c>
      <c r="C39" s="5">
        <v>38200</v>
      </c>
      <c r="D39">
        <v>103</v>
      </c>
      <c r="E39">
        <v>93</v>
      </c>
      <c r="F39">
        <v>169</v>
      </c>
      <c r="G39" s="4">
        <v>132</v>
      </c>
      <c r="H39" s="4">
        <v>130</v>
      </c>
      <c r="I39">
        <v>91</v>
      </c>
      <c r="J39">
        <v>83</v>
      </c>
      <c r="K39">
        <v>127</v>
      </c>
      <c r="L39">
        <v>118</v>
      </c>
      <c r="M39" s="28">
        <v>131</v>
      </c>
      <c r="N39" s="28">
        <v>1483</v>
      </c>
      <c r="O39" s="29">
        <v>1594</v>
      </c>
      <c r="P39">
        <f t="shared" si="0"/>
        <v>4254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4" customFormat="1" ht="15">
      <c r="A40" s="16" t="s">
        <v>123</v>
      </c>
      <c r="B40" s="20" t="s">
        <v>131</v>
      </c>
      <c r="C40" s="5">
        <v>41487</v>
      </c>
      <c r="D40">
        <v>14</v>
      </c>
      <c r="E40">
        <v>26</v>
      </c>
      <c r="F40">
        <v>29</v>
      </c>
      <c r="G40" s="4">
        <v>27</v>
      </c>
      <c r="H40" s="4">
        <v>33</v>
      </c>
      <c r="I40">
        <v>27</v>
      </c>
      <c r="J40">
        <v>36</v>
      </c>
      <c r="K40">
        <v>42</v>
      </c>
      <c r="L40">
        <v>22</v>
      </c>
      <c r="M40" s="28">
        <v>44</v>
      </c>
      <c r="N40" s="28">
        <v>408</v>
      </c>
      <c r="O40" s="29">
        <v>418</v>
      </c>
      <c r="P40">
        <f t="shared" si="0"/>
        <v>1126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</sheetData>
  <sheetProtection/>
  <hyperlinks>
    <hyperlink ref="A29" r:id="rId1" display="Piroxicam"/>
    <hyperlink ref="A33" r:id="rId2" display="Pyrazinamide"/>
    <hyperlink ref="A9" r:id="rId3" display="Chloroquine phosphate, chloroquine sulfate, and chloroquine hydrochloride"/>
    <hyperlink ref="A27" r:id="rId4" display="Metronidazole. J "/>
    <hyperlink ref="A24" r:id="rId5" display="Levofloxacin"/>
    <hyperlink ref="A16" r:id="rId6" display="ethambutol dihydrochloride"/>
    <hyperlink ref="A11" r:id="rId7" display="Ciprofloxacin hydrochloride"/>
    <hyperlink ref="A39" r:id="rId8" display="Verapamil hydrochloride, propranolol hydrochloride, and atenolol"/>
    <hyperlink ref="A40" r:id="rId9" display="Zidovudine (azidothymidine)"/>
    <hyperlink ref="A22" r:id="rId10" display="Lamivudine"/>
    <hyperlink ref="A7" r:id="rId11" display="Amodiaquine hydrochloride"/>
    <hyperlink ref="A31" r:id="rId12" display="Prednisone"/>
    <hyperlink ref="A18" r:id="rId13" display="Furosemide"/>
    <hyperlink ref="A20" r:id="rId14" display="Isoniazid"/>
    <hyperlink ref="A6" r:id="rId15" display="Amitriptyline hydrochloride"/>
    <hyperlink ref="A38" r:id="rId16" display="Stavudine"/>
    <hyperlink ref="A15" r:id="rId17" display="Efavirenz"/>
    <hyperlink ref="A26" r:id="rId18" display="Metoclopramide hydrochloride"/>
    <hyperlink ref="A23" r:id="rId19" display="Levetiracetam"/>
    <hyperlink ref="A14" r:id="rId20" display="Doxycycline hyclate"/>
    <hyperlink ref="A4" r:id="rId21" display="Acetylsalicylic acid"/>
    <hyperlink ref="A35" r:id="rId22" display="Quinine sulfate"/>
    <hyperlink ref="A10" r:id="rId23" display="Cimetidine"/>
    <hyperlink ref="A30" r:id="rId24" display="Prednisolone"/>
    <hyperlink ref="A17" r:id="rId25" display="Fluconazole"/>
    <hyperlink ref="A37" r:id="rId26" display="Rifampicin"/>
    <hyperlink ref="A34" r:id="rId27" display="Quinidine sulfate"/>
    <hyperlink ref="A8" r:id="rId28" display="Bisoprolol Fumarate"/>
    <hyperlink ref="A13" r:id="rId29" display="Diclofenac sodium and diclofenac potassium"/>
    <hyperlink ref="A5" r:id="rId30" display="Aciclovir"/>
    <hyperlink ref="A3" r:id="rId31" display="Acetazolamide"/>
    <hyperlink ref="A21" r:id="rId32" display="Ketoprofen"/>
    <hyperlink ref="A25" r:id="rId33" display="mefloquine hydrochloride"/>
    <hyperlink ref="A12" r:id="rId34" display="Codeine Phosphate"/>
    <hyperlink ref="A32" r:id="rId35" display="Primaquine phosphate"/>
    <hyperlink ref="A19" r:id="rId36" display="Ibuprofen"/>
    <hyperlink ref="A36" r:id="rId37" display="Ranitidine hydrochloride"/>
    <hyperlink ref="A2" r:id="rId38" display="Acetaminophen (paracetamol)"/>
    <hyperlink ref="A28" r:id="rId39" display="Nifedipine"/>
  </hyperlinks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9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11.421875" defaultRowHeight="15"/>
  <cols>
    <col min="1" max="1" width="34.421875" style="0" customWidth="1"/>
    <col min="2" max="2" width="17.140625" style="25" customWidth="1"/>
    <col min="3" max="3" width="11.421875" style="0" customWidth="1"/>
  </cols>
  <sheetData>
    <row r="1" spans="2:31" s="4" customFormat="1" ht="15" thickBot="1">
      <c r="B1" s="19" t="s">
        <v>126</v>
      </c>
      <c r="D1" s="5">
        <v>41640</v>
      </c>
      <c r="E1" s="5">
        <v>41671</v>
      </c>
      <c r="F1" s="5">
        <v>41699</v>
      </c>
      <c r="G1" s="5">
        <v>41730</v>
      </c>
      <c r="H1" s="5">
        <v>41760</v>
      </c>
      <c r="I1" s="5">
        <v>41791</v>
      </c>
      <c r="J1" s="5">
        <v>41821</v>
      </c>
      <c r="K1" s="5">
        <v>41852</v>
      </c>
      <c r="L1" s="5">
        <v>41883</v>
      </c>
      <c r="M1" s="5">
        <v>41913</v>
      </c>
      <c r="N1" s="5">
        <v>41944</v>
      </c>
      <c r="O1" s="5">
        <v>41974</v>
      </c>
      <c r="P1" s="18" t="s">
        <v>89</v>
      </c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4" customFormat="1" ht="15" thickTop="1">
      <c r="A2" s="16" t="s">
        <v>182</v>
      </c>
      <c r="B2" s="20" t="s">
        <v>127</v>
      </c>
      <c r="C2" s="5">
        <v>38718</v>
      </c>
      <c r="D2" s="27">
        <v>223</v>
      </c>
      <c r="E2">
        <v>227</v>
      </c>
      <c r="F2">
        <v>306</v>
      </c>
      <c r="G2">
        <v>276</v>
      </c>
      <c r="H2">
        <v>213</v>
      </c>
      <c r="I2">
        <v>208</v>
      </c>
      <c r="J2">
        <v>179</v>
      </c>
      <c r="K2">
        <v>192</v>
      </c>
      <c r="L2">
        <v>202</v>
      </c>
      <c r="M2">
        <v>175</v>
      </c>
      <c r="N2" s="27">
        <v>261</v>
      </c>
      <c r="O2">
        <v>176</v>
      </c>
      <c r="P2">
        <f>SUM(D2:O2)</f>
        <v>2638</v>
      </c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s="4" customFormat="1" ht="14.25">
      <c r="A3" s="16" t="s">
        <v>76</v>
      </c>
      <c r="B3" s="20" t="s">
        <v>171</v>
      </c>
      <c r="C3" s="5">
        <v>39692</v>
      </c>
      <c r="D3">
        <v>38</v>
      </c>
      <c r="E3">
        <v>20</v>
      </c>
      <c r="F3">
        <v>32</v>
      </c>
      <c r="G3">
        <v>27</v>
      </c>
      <c r="H3">
        <v>43</v>
      </c>
      <c r="I3">
        <v>36</v>
      </c>
      <c r="J3">
        <v>18</v>
      </c>
      <c r="K3">
        <v>19</v>
      </c>
      <c r="L3">
        <v>38</v>
      </c>
      <c r="M3">
        <v>44</v>
      </c>
      <c r="N3">
        <v>51</v>
      </c>
      <c r="O3">
        <v>62</v>
      </c>
      <c r="P3">
        <f aca="true" t="shared" si="0" ref="P3:P39">SUM(D3:O3)</f>
        <v>428</v>
      </c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s="4" customFormat="1" ht="14.25">
      <c r="A4" s="16" t="s">
        <v>90</v>
      </c>
      <c r="B4" s="20" t="s">
        <v>156</v>
      </c>
      <c r="C4" s="5">
        <v>41122</v>
      </c>
      <c r="D4">
        <v>72</v>
      </c>
      <c r="E4">
        <v>95</v>
      </c>
      <c r="F4">
        <v>88</v>
      </c>
      <c r="G4">
        <v>72</v>
      </c>
      <c r="H4">
        <v>57</v>
      </c>
      <c r="I4">
        <v>71</v>
      </c>
      <c r="J4">
        <v>77</v>
      </c>
      <c r="K4">
        <v>36</v>
      </c>
      <c r="L4">
        <v>85</v>
      </c>
      <c r="M4">
        <v>69</v>
      </c>
      <c r="N4">
        <v>51</v>
      </c>
      <c r="O4">
        <v>61</v>
      </c>
      <c r="P4">
        <f t="shared" si="0"/>
        <v>834</v>
      </c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s="4" customFormat="1" ht="14.25">
      <c r="A5" s="16" t="s">
        <v>78</v>
      </c>
      <c r="B5" s="20" t="s">
        <v>170</v>
      </c>
      <c r="C5" s="5">
        <v>39783</v>
      </c>
      <c r="D5">
        <v>32</v>
      </c>
      <c r="E5">
        <v>38</v>
      </c>
      <c r="F5">
        <v>42</v>
      </c>
      <c r="G5">
        <v>55</v>
      </c>
      <c r="H5">
        <v>33</v>
      </c>
      <c r="I5">
        <v>31</v>
      </c>
      <c r="J5">
        <v>19</v>
      </c>
      <c r="K5">
        <v>28</v>
      </c>
      <c r="L5">
        <v>55</v>
      </c>
      <c r="M5">
        <v>43</v>
      </c>
      <c r="N5">
        <v>60</v>
      </c>
      <c r="O5">
        <v>35</v>
      </c>
      <c r="P5">
        <f t="shared" si="0"/>
        <v>471</v>
      </c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s="4" customFormat="1" ht="14.25">
      <c r="A6" s="16" t="s">
        <v>148</v>
      </c>
      <c r="B6" s="20" t="s">
        <v>139</v>
      </c>
      <c r="C6" s="5">
        <v>38838</v>
      </c>
      <c r="D6">
        <v>63</v>
      </c>
      <c r="E6">
        <v>61</v>
      </c>
      <c r="F6">
        <v>41</v>
      </c>
      <c r="G6">
        <v>49</v>
      </c>
      <c r="H6">
        <v>39</v>
      </c>
      <c r="I6">
        <v>39</v>
      </c>
      <c r="J6">
        <v>22</v>
      </c>
      <c r="K6">
        <v>33</v>
      </c>
      <c r="L6">
        <v>60</v>
      </c>
      <c r="M6">
        <v>34</v>
      </c>
      <c r="N6">
        <v>35</v>
      </c>
      <c r="O6">
        <v>44</v>
      </c>
      <c r="P6">
        <f t="shared" si="0"/>
        <v>520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s="4" customFormat="1" ht="14.25">
      <c r="A7" s="16" t="s">
        <v>92</v>
      </c>
      <c r="B7" s="20" t="s">
        <v>135</v>
      </c>
      <c r="C7" s="5">
        <v>41244</v>
      </c>
      <c r="D7">
        <v>18</v>
      </c>
      <c r="E7">
        <v>30</v>
      </c>
      <c r="F7">
        <v>40</v>
      </c>
      <c r="G7">
        <v>19</v>
      </c>
      <c r="H7">
        <v>26</v>
      </c>
      <c r="I7">
        <v>20</v>
      </c>
      <c r="J7">
        <v>24</v>
      </c>
      <c r="K7">
        <v>19</v>
      </c>
      <c r="L7">
        <v>32</v>
      </c>
      <c r="M7">
        <v>22</v>
      </c>
      <c r="N7">
        <v>33</v>
      </c>
      <c r="O7">
        <v>40</v>
      </c>
      <c r="P7">
        <f t="shared" si="0"/>
        <v>323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s="4" customFormat="1" ht="14.25">
      <c r="A8" s="16" t="s">
        <v>166</v>
      </c>
      <c r="B8" s="20" t="s">
        <v>167</v>
      </c>
      <c r="C8" s="5">
        <v>41671</v>
      </c>
      <c r="D8">
        <v>114</v>
      </c>
      <c r="E8">
        <v>113</v>
      </c>
      <c r="F8">
        <v>146</v>
      </c>
      <c r="G8">
        <v>117</v>
      </c>
      <c r="H8">
        <v>95</v>
      </c>
      <c r="I8">
        <v>65</v>
      </c>
      <c r="J8">
        <v>24</v>
      </c>
      <c r="K8">
        <v>78</v>
      </c>
      <c r="L8">
        <v>74</v>
      </c>
      <c r="M8">
        <v>91</v>
      </c>
      <c r="N8">
        <v>83</v>
      </c>
      <c r="O8">
        <v>56</v>
      </c>
      <c r="P8">
        <f t="shared" si="0"/>
        <v>1056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s="4" customFormat="1" ht="14.25">
      <c r="A9" s="16" t="s">
        <v>145</v>
      </c>
      <c r="B9" s="20" t="s">
        <v>141</v>
      </c>
      <c r="C9" s="5">
        <v>38534</v>
      </c>
      <c r="D9">
        <v>43</v>
      </c>
      <c r="E9">
        <v>33</v>
      </c>
      <c r="F9">
        <v>40</v>
      </c>
      <c r="G9">
        <v>35</v>
      </c>
      <c r="H9">
        <v>58</v>
      </c>
      <c r="I9">
        <v>28</v>
      </c>
      <c r="J9">
        <v>19</v>
      </c>
      <c r="K9">
        <v>39</v>
      </c>
      <c r="L9">
        <v>69</v>
      </c>
      <c r="M9">
        <v>79</v>
      </c>
      <c r="N9">
        <v>68</v>
      </c>
      <c r="O9">
        <v>65</v>
      </c>
      <c r="P9">
        <f t="shared" si="0"/>
        <v>576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s="4" customFormat="1" ht="14.25">
      <c r="A10" s="16" t="s">
        <v>70</v>
      </c>
      <c r="B10" s="20" t="s">
        <v>159</v>
      </c>
      <c r="C10" s="5">
        <v>38838</v>
      </c>
      <c r="D10">
        <v>17</v>
      </c>
      <c r="E10">
        <v>13</v>
      </c>
      <c r="F10">
        <v>34</v>
      </c>
      <c r="G10">
        <v>10</v>
      </c>
      <c r="H10">
        <v>26</v>
      </c>
      <c r="I10">
        <v>16</v>
      </c>
      <c r="J10">
        <v>16</v>
      </c>
      <c r="K10">
        <v>28</v>
      </c>
      <c r="L10">
        <v>21</v>
      </c>
      <c r="M10">
        <v>22</v>
      </c>
      <c r="N10">
        <v>37</v>
      </c>
      <c r="O10">
        <v>24</v>
      </c>
      <c r="P10">
        <f t="shared" si="0"/>
        <v>264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s="4" customFormat="1" ht="14.25">
      <c r="A11" s="16" t="s">
        <v>147</v>
      </c>
      <c r="B11" s="20" t="s">
        <v>130</v>
      </c>
      <c r="C11" s="5">
        <v>40179</v>
      </c>
      <c r="D11">
        <v>44</v>
      </c>
      <c r="E11">
        <v>38</v>
      </c>
      <c r="F11">
        <v>48</v>
      </c>
      <c r="G11">
        <v>48</v>
      </c>
      <c r="H11">
        <v>32</v>
      </c>
      <c r="I11">
        <v>41</v>
      </c>
      <c r="J11">
        <v>51</v>
      </c>
      <c r="K11">
        <v>42</v>
      </c>
      <c r="L11">
        <v>48</v>
      </c>
      <c r="M11">
        <v>42</v>
      </c>
      <c r="N11">
        <v>67</v>
      </c>
      <c r="O11">
        <v>58</v>
      </c>
      <c r="P11">
        <f t="shared" si="0"/>
        <v>559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s="4" customFormat="1" ht="14.25">
      <c r="A12" s="16" t="s">
        <v>175</v>
      </c>
      <c r="B12" s="20" t="s">
        <v>176</v>
      </c>
      <c r="C12" s="5">
        <v>41760</v>
      </c>
      <c r="D12" t="s">
        <v>186</v>
      </c>
      <c r="E12" t="s">
        <v>186</v>
      </c>
      <c r="F12" t="s">
        <v>186</v>
      </c>
      <c r="G12" t="s">
        <v>186</v>
      </c>
      <c r="H12">
        <v>120</v>
      </c>
      <c r="I12">
        <v>88</v>
      </c>
      <c r="J12">
        <v>75</v>
      </c>
      <c r="K12">
        <v>53</v>
      </c>
      <c r="L12">
        <v>41</v>
      </c>
      <c r="M12">
        <v>53</v>
      </c>
      <c r="N12">
        <v>71</v>
      </c>
      <c r="O12">
        <v>60</v>
      </c>
      <c r="P12">
        <f t="shared" si="0"/>
        <v>561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s="4" customFormat="1" ht="14.25">
      <c r="A13" s="16" t="s">
        <v>168</v>
      </c>
      <c r="B13" s="20" t="s">
        <v>169</v>
      </c>
      <c r="C13" s="5">
        <v>39904</v>
      </c>
      <c r="D13">
        <v>144</v>
      </c>
      <c r="E13">
        <v>134</v>
      </c>
      <c r="F13">
        <v>171</v>
      </c>
      <c r="G13">
        <v>135</v>
      </c>
      <c r="H13">
        <v>148</v>
      </c>
      <c r="I13">
        <v>123</v>
      </c>
      <c r="J13">
        <v>116</v>
      </c>
      <c r="K13">
        <v>128</v>
      </c>
      <c r="L13">
        <v>108</v>
      </c>
      <c r="M13" s="4">
        <v>114</v>
      </c>
      <c r="N13" s="4">
        <v>232</v>
      </c>
      <c r="O13">
        <v>157</v>
      </c>
      <c r="P13">
        <f t="shared" si="0"/>
        <v>1710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s="4" customFormat="1" ht="14.25">
      <c r="A14" s="16" t="s">
        <v>154</v>
      </c>
      <c r="B14" s="20" t="s">
        <v>155</v>
      </c>
      <c r="C14" s="5">
        <v>40269</v>
      </c>
      <c r="D14">
        <v>42</v>
      </c>
      <c r="E14">
        <v>33</v>
      </c>
      <c r="F14">
        <v>28</v>
      </c>
      <c r="G14">
        <v>25</v>
      </c>
      <c r="H14">
        <v>49</v>
      </c>
      <c r="I14">
        <v>45</v>
      </c>
      <c r="J14">
        <v>34</v>
      </c>
      <c r="K14">
        <v>50</v>
      </c>
      <c r="L14">
        <v>33</v>
      </c>
      <c r="M14">
        <v>42</v>
      </c>
      <c r="N14" s="4">
        <v>39</v>
      </c>
      <c r="O14">
        <v>48</v>
      </c>
      <c r="P14">
        <f t="shared" si="0"/>
        <v>468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s="4" customFormat="1" ht="14.25">
      <c r="A15" s="16" t="s">
        <v>93</v>
      </c>
      <c r="B15" s="20" t="s">
        <v>149</v>
      </c>
      <c r="C15" s="15">
        <v>41306</v>
      </c>
      <c r="D15">
        <v>25</v>
      </c>
      <c r="E15">
        <v>36</v>
      </c>
      <c r="F15">
        <v>53</v>
      </c>
      <c r="G15">
        <v>17</v>
      </c>
      <c r="H15">
        <v>23</v>
      </c>
      <c r="I15">
        <v>23</v>
      </c>
      <c r="J15">
        <v>17</v>
      </c>
      <c r="K15">
        <v>30</v>
      </c>
      <c r="L15">
        <v>18</v>
      </c>
      <c r="M15">
        <v>54</v>
      </c>
      <c r="N15" s="4">
        <v>43</v>
      </c>
      <c r="O15">
        <v>34</v>
      </c>
      <c r="P15">
        <f t="shared" si="0"/>
        <v>373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s="4" customFormat="1" ht="14.25">
      <c r="A16" s="16" t="s">
        <v>146</v>
      </c>
      <c r="B16" s="20" t="s">
        <v>129</v>
      </c>
      <c r="C16" s="5">
        <v>39539</v>
      </c>
      <c r="D16">
        <v>18</v>
      </c>
      <c r="E16">
        <v>20</v>
      </c>
      <c r="F16">
        <v>38</v>
      </c>
      <c r="G16">
        <v>17</v>
      </c>
      <c r="H16">
        <v>41</v>
      </c>
      <c r="I16">
        <v>25</v>
      </c>
      <c r="J16">
        <v>12</v>
      </c>
      <c r="K16">
        <v>18</v>
      </c>
      <c r="L16">
        <v>31</v>
      </c>
      <c r="M16">
        <v>34</v>
      </c>
      <c r="N16" s="4">
        <v>40</v>
      </c>
      <c r="O16">
        <v>31</v>
      </c>
      <c r="P16">
        <f t="shared" si="0"/>
        <v>325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s="4" customFormat="1" ht="14.25">
      <c r="A17" s="16" t="s">
        <v>161</v>
      </c>
      <c r="B17" s="20" t="s">
        <v>162</v>
      </c>
      <c r="C17" s="5">
        <v>41974</v>
      </c>
      <c r="D17" t="s">
        <v>186</v>
      </c>
      <c r="E17" t="s">
        <v>186</v>
      </c>
      <c r="F17" t="s">
        <v>186</v>
      </c>
      <c r="G17" t="s">
        <v>186</v>
      </c>
      <c r="H17" t="s">
        <v>186</v>
      </c>
      <c r="I17" t="s">
        <v>186</v>
      </c>
      <c r="J17" t="s">
        <v>186</v>
      </c>
      <c r="K17" t="s">
        <v>186</v>
      </c>
      <c r="L17" t="s">
        <v>186</v>
      </c>
      <c r="M17">
        <v>29</v>
      </c>
      <c r="N17" s="4">
        <v>36</v>
      </c>
      <c r="O17">
        <v>73</v>
      </c>
      <c r="P17">
        <f t="shared" si="0"/>
        <v>138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1:31" s="4" customFormat="1" ht="14.25">
      <c r="A18" s="16" t="s">
        <v>82</v>
      </c>
      <c r="B18" s="20" t="s">
        <v>137</v>
      </c>
      <c r="C18" s="5">
        <v>40330</v>
      </c>
      <c r="D18">
        <v>33</v>
      </c>
      <c r="E18">
        <v>48</v>
      </c>
      <c r="F18">
        <v>57</v>
      </c>
      <c r="G18">
        <v>61</v>
      </c>
      <c r="H18">
        <v>35</v>
      </c>
      <c r="I18">
        <v>37</v>
      </c>
      <c r="J18">
        <v>40</v>
      </c>
      <c r="K18" s="4">
        <v>24</v>
      </c>
      <c r="L18">
        <v>32</v>
      </c>
      <c r="M18">
        <v>47</v>
      </c>
      <c r="N18" s="4">
        <v>52</v>
      </c>
      <c r="O18">
        <v>51</v>
      </c>
      <c r="P18">
        <f t="shared" si="0"/>
        <v>517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1:31" s="4" customFormat="1" ht="14.25">
      <c r="A19" s="16" t="s">
        <v>67</v>
      </c>
      <c r="B19" s="20" t="s">
        <v>179</v>
      </c>
      <c r="C19" s="5">
        <v>38626</v>
      </c>
      <c r="D19">
        <v>124</v>
      </c>
      <c r="E19">
        <v>116</v>
      </c>
      <c r="F19">
        <v>171</v>
      </c>
      <c r="G19">
        <v>139</v>
      </c>
      <c r="H19">
        <v>131</v>
      </c>
      <c r="I19">
        <v>126</v>
      </c>
      <c r="J19">
        <v>126</v>
      </c>
      <c r="K19" s="4">
        <v>103</v>
      </c>
      <c r="L19">
        <v>123</v>
      </c>
      <c r="M19">
        <v>138</v>
      </c>
      <c r="N19" s="4">
        <v>138</v>
      </c>
      <c r="O19">
        <v>155</v>
      </c>
      <c r="P19">
        <f t="shared" si="0"/>
        <v>1590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1:31" s="4" customFormat="1" ht="14.25">
      <c r="A20" s="16" t="s">
        <v>72</v>
      </c>
      <c r="B20" s="20" t="s">
        <v>138</v>
      </c>
      <c r="C20" s="5">
        <v>39142</v>
      </c>
      <c r="D20">
        <v>34</v>
      </c>
      <c r="E20">
        <v>18</v>
      </c>
      <c r="F20">
        <v>18</v>
      </c>
      <c r="G20">
        <v>21</v>
      </c>
      <c r="H20">
        <v>17</v>
      </c>
      <c r="I20">
        <v>21</v>
      </c>
      <c r="J20">
        <v>25</v>
      </c>
      <c r="K20" s="4">
        <v>9</v>
      </c>
      <c r="L20">
        <v>27</v>
      </c>
      <c r="M20">
        <v>24</v>
      </c>
      <c r="N20" s="4">
        <v>33</v>
      </c>
      <c r="O20">
        <v>20</v>
      </c>
      <c r="P20">
        <f t="shared" si="0"/>
        <v>267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s="4" customFormat="1" ht="14.25">
      <c r="A21" s="16" t="s">
        <v>91</v>
      </c>
      <c r="B21" s="20" t="s">
        <v>172</v>
      </c>
      <c r="C21" s="5">
        <v>41183</v>
      </c>
      <c r="D21">
        <v>40</v>
      </c>
      <c r="E21">
        <v>57</v>
      </c>
      <c r="F21">
        <v>46</v>
      </c>
      <c r="G21">
        <v>41</v>
      </c>
      <c r="H21">
        <v>61</v>
      </c>
      <c r="I21">
        <v>34</v>
      </c>
      <c r="J21">
        <v>44</v>
      </c>
      <c r="K21" s="4">
        <v>34</v>
      </c>
      <c r="L21">
        <v>63</v>
      </c>
      <c r="M21">
        <v>48</v>
      </c>
      <c r="N21" s="4">
        <v>61</v>
      </c>
      <c r="O21">
        <v>97</v>
      </c>
      <c r="P21">
        <f t="shared" si="0"/>
        <v>626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 s="4" customFormat="1" ht="14.25">
      <c r="A22" s="16" t="s">
        <v>84</v>
      </c>
      <c r="B22" s="20" t="s">
        <v>134</v>
      </c>
      <c r="C22" s="5">
        <v>40695</v>
      </c>
      <c r="D22">
        <v>27</v>
      </c>
      <c r="E22">
        <v>37</v>
      </c>
      <c r="F22">
        <v>24</v>
      </c>
      <c r="G22">
        <v>42</v>
      </c>
      <c r="H22">
        <v>26</v>
      </c>
      <c r="I22">
        <v>65</v>
      </c>
      <c r="J22">
        <v>16</v>
      </c>
      <c r="K22" s="4">
        <v>23</v>
      </c>
      <c r="L22">
        <v>36</v>
      </c>
      <c r="M22">
        <v>19</v>
      </c>
      <c r="N22" s="4">
        <v>34</v>
      </c>
      <c r="O22">
        <v>25</v>
      </c>
      <c r="P22">
        <f t="shared" si="0"/>
        <v>374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s="4" customFormat="1" ht="14.25">
      <c r="A23" s="16" t="s">
        <v>152</v>
      </c>
      <c r="B23" s="20" t="s">
        <v>153</v>
      </c>
      <c r="C23" s="5">
        <v>42036</v>
      </c>
      <c r="D23" t="s">
        <v>186</v>
      </c>
      <c r="E23" t="s">
        <v>186</v>
      </c>
      <c r="F23" t="s">
        <v>186</v>
      </c>
      <c r="G23" t="s">
        <v>186</v>
      </c>
      <c r="H23" t="s">
        <v>186</v>
      </c>
      <c r="I23" t="s">
        <v>186</v>
      </c>
      <c r="J23" t="s">
        <v>186</v>
      </c>
      <c r="K23" t="s">
        <v>186</v>
      </c>
      <c r="L23" t="s">
        <v>186</v>
      </c>
      <c r="M23" t="s">
        <v>186</v>
      </c>
      <c r="N23" t="s">
        <v>186</v>
      </c>
      <c r="O23" s="17" t="s">
        <v>183</v>
      </c>
      <c r="P23">
        <f t="shared" si="0"/>
        <v>0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s="4" customFormat="1" ht="14.25">
      <c r="A24" s="16" t="s">
        <v>85</v>
      </c>
      <c r="B24" s="20" t="s">
        <v>128</v>
      </c>
      <c r="C24" s="5">
        <v>40664</v>
      </c>
      <c r="D24">
        <v>53</v>
      </c>
      <c r="E24">
        <v>64</v>
      </c>
      <c r="F24">
        <v>53</v>
      </c>
      <c r="G24">
        <v>43</v>
      </c>
      <c r="H24">
        <v>47</v>
      </c>
      <c r="I24">
        <v>40</v>
      </c>
      <c r="J24">
        <v>37</v>
      </c>
      <c r="K24">
        <v>47</v>
      </c>
      <c r="L24">
        <v>81</v>
      </c>
      <c r="M24">
        <v>58</v>
      </c>
      <c r="N24">
        <v>51</v>
      </c>
      <c r="O24">
        <v>62</v>
      </c>
      <c r="P24">
        <f t="shared" si="0"/>
        <v>636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s="4" customFormat="1" ht="14.25">
      <c r="A25" s="16" t="s">
        <v>173</v>
      </c>
      <c r="B25" s="20" t="s">
        <v>174</v>
      </c>
      <c r="C25" s="5">
        <v>40544</v>
      </c>
      <c r="D25">
        <v>24</v>
      </c>
      <c r="E25">
        <v>12</v>
      </c>
      <c r="F25">
        <v>14</v>
      </c>
      <c r="G25">
        <v>25</v>
      </c>
      <c r="H25">
        <v>23</v>
      </c>
      <c r="I25">
        <v>13</v>
      </c>
      <c r="J25">
        <v>15</v>
      </c>
      <c r="K25">
        <v>11</v>
      </c>
      <c r="L25">
        <v>19</v>
      </c>
      <c r="M25">
        <v>24</v>
      </c>
      <c r="N25">
        <v>19</v>
      </c>
      <c r="O25">
        <v>28</v>
      </c>
      <c r="P25">
        <f t="shared" si="0"/>
        <v>227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s="4" customFormat="1" ht="14.25">
      <c r="A26" s="16" t="s">
        <v>150</v>
      </c>
      <c r="B26" s="20" t="s">
        <v>151</v>
      </c>
      <c r="C26" s="5">
        <v>39692</v>
      </c>
      <c r="D26">
        <v>29</v>
      </c>
      <c r="E26">
        <v>34</v>
      </c>
      <c r="F26">
        <v>29</v>
      </c>
      <c r="G26">
        <v>43</v>
      </c>
      <c r="H26">
        <v>28</v>
      </c>
      <c r="I26">
        <v>18</v>
      </c>
      <c r="J26">
        <v>13</v>
      </c>
      <c r="K26">
        <v>11</v>
      </c>
      <c r="L26">
        <v>24</v>
      </c>
      <c r="M26">
        <v>30</v>
      </c>
      <c r="N26">
        <v>56</v>
      </c>
      <c r="O26">
        <v>62</v>
      </c>
      <c r="P26">
        <f t="shared" si="0"/>
        <v>377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s="4" customFormat="1" ht="14.25">
      <c r="A27" s="16" t="s">
        <v>86</v>
      </c>
      <c r="B27" s="20" t="s">
        <v>133</v>
      </c>
      <c r="C27" s="5">
        <v>40664</v>
      </c>
      <c r="D27">
        <v>40</v>
      </c>
      <c r="E27">
        <v>65</v>
      </c>
      <c r="F27">
        <v>44</v>
      </c>
      <c r="G27">
        <v>55</v>
      </c>
      <c r="H27">
        <v>48</v>
      </c>
      <c r="I27">
        <v>48</v>
      </c>
      <c r="J27">
        <v>48</v>
      </c>
      <c r="K27">
        <v>11</v>
      </c>
      <c r="L27">
        <v>71</v>
      </c>
      <c r="M27">
        <v>42</v>
      </c>
      <c r="N27">
        <v>60</v>
      </c>
      <c r="O27">
        <v>39</v>
      </c>
      <c r="P27">
        <f t="shared" si="0"/>
        <v>571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s="4" customFormat="1" ht="14.25">
      <c r="A28" s="16" t="s">
        <v>143</v>
      </c>
      <c r="B28" s="20" t="s">
        <v>142</v>
      </c>
      <c r="C28" s="5">
        <v>41671</v>
      </c>
      <c r="D28">
        <v>95</v>
      </c>
      <c r="E28">
        <v>108</v>
      </c>
      <c r="F28">
        <v>88</v>
      </c>
      <c r="G28">
        <v>55</v>
      </c>
      <c r="H28">
        <v>76</v>
      </c>
      <c r="I28">
        <v>39</v>
      </c>
      <c r="J28">
        <v>17</v>
      </c>
      <c r="K28">
        <v>57</v>
      </c>
      <c r="L28">
        <v>59</v>
      </c>
      <c r="M28">
        <v>55</v>
      </c>
      <c r="N28">
        <v>70</v>
      </c>
      <c r="O28">
        <v>46</v>
      </c>
      <c r="P28">
        <f t="shared" si="0"/>
        <v>765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s="4" customFormat="1" ht="14.25">
      <c r="A29" s="16" t="s">
        <v>74</v>
      </c>
      <c r="B29" s="20" t="s">
        <v>160</v>
      </c>
      <c r="C29" s="5">
        <v>39083</v>
      </c>
      <c r="D29">
        <v>57</v>
      </c>
      <c r="E29">
        <v>50</v>
      </c>
      <c r="F29">
        <v>35</v>
      </c>
      <c r="G29">
        <v>46</v>
      </c>
      <c r="H29">
        <v>65</v>
      </c>
      <c r="I29">
        <v>28</v>
      </c>
      <c r="J29">
        <v>31</v>
      </c>
      <c r="K29">
        <v>32</v>
      </c>
      <c r="L29">
        <v>33</v>
      </c>
      <c r="M29">
        <v>39</v>
      </c>
      <c r="N29">
        <v>63</v>
      </c>
      <c r="O29">
        <v>45</v>
      </c>
      <c r="P29">
        <f t="shared" si="0"/>
        <v>524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s="4" customFormat="1" ht="14.25">
      <c r="A30" s="16" t="s">
        <v>75</v>
      </c>
      <c r="B30" s="20" t="s">
        <v>136</v>
      </c>
      <c r="C30" s="5">
        <v>39234</v>
      </c>
      <c r="D30">
        <v>28</v>
      </c>
      <c r="E30">
        <v>22</v>
      </c>
      <c r="F30">
        <v>21</v>
      </c>
      <c r="G30">
        <v>19</v>
      </c>
      <c r="H30">
        <v>24</v>
      </c>
      <c r="I30">
        <v>27</v>
      </c>
      <c r="J30">
        <v>17</v>
      </c>
      <c r="K30">
        <v>8</v>
      </c>
      <c r="L30">
        <v>22</v>
      </c>
      <c r="M30">
        <v>33</v>
      </c>
      <c r="N30">
        <v>28</v>
      </c>
      <c r="O30">
        <v>23</v>
      </c>
      <c r="P30">
        <f t="shared" si="0"/>
        <v>272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s="4" customFormat="1" ht="14.25">
      <c r="A31" s="16" t="s">
        <v>177</v>
      </c>
      <c r="B31" s="20" t="s">
        <v>178</v>
      </c>
      <c r="C31" s="5">
        <v>40969</v>
      </c>
      <c r="D31">
        <v>34</v>
      </c>
      <c r="E31">
        <v>17</v>
      </c>
      <c r="F31">
        <v>12</v>
      </c>
      <c r="G31">
        <v>7</v>
      </c>
      <c r="H31">
        <v>18</v>
      </c>
      <c r="I31">
        <v>11</v>
      </c>
      <c r="J31">
        <v>14</v>
      </c>
      <c r="K31">
        <v>12</v>
      </c>
      <c r="L31">
        <v>22</v>
      </c>
      <c r="M31">
        <v>9</v>
      </c>
      <c r="N31">
        <v>27</v>
      </c>
      <c r="O31">
        <v>24</v>
      </c>
      <c r="P31">
        <f t="shared" si="0"/>
        <v>207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s="4" customFormat="1" ht="14.25">
      <c r="A32" s="16" t="s">
        <v>77</v>
      </c>
      <c r="B32" s="20" t="s">
        <v>144</v>
      </c>
      <c r="C32" s="5">
        <v>39692</v>
      </c>
      <c r="D32">
        <v>18</v>
      </c>
      <c r="E32">
        <v>14</v>
      </c>
      <c r="F32">
        <v>8</v>
      </c>
      <c r="G32">
        <v>13</v>
      </c>
      <c r="H32">
        <v>9</v>
      </c>
      <c r="I32">
        <v>10</v>
      </c>
      <c r="J32">
        <v>10</v>
      </c>
      <c r="K32">
        <v>12</v>
      </c>
      <c r="L32">
        <v>14</v>
      </c>
      <c r="M32">
        <v>13</v>
      </c>
      <c r="N32">
        <v>19</v>
      </c>
      <c r="O32">
        <v>20</v>
      </c>
      <c r="P32">
        <f t="shared" si="0"/>
        <v>160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s="4" customFormat="1" ht="14.25">
      <c r="A33" s="16" t="s">
        <v>164</v>
      </c>
      <c r="B33" s="20" t="s">
        <v>165</v>
      </c>
      <c r="C33" s="5">
        <v>39630</v>
      </c>
      <c r="D33">
        <v>17</v>
      </c>
      <c r="E33">
        <v>13</v>
      </c>
      <c r="F33">
        <v>5</v>
      </c>
      <c r="G33">
        <v>14</v>
      </c>
      <c r="H33">
        <v>18</v>
      </c>
      <c r="I33">
        <v>10</v>
      </c>
      <c r="J33">
        <v>18</v>
      </c>
      <c r="K33">
        <v>10</v>
      </c>
      <c r="L33">
        <v>14</v>
      </c>
      <c r="M33">
        <v>12</v>
      </c>
      <c r="N33">
        <v>19</v>
      </c>
      <c r="O33">
        <v>26</v>
      </c>
      <c r="P33">
        <f t="shared" si="0"/>
        <v>176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s="4" customFormat="1" ht="14.25">
      <c r="A34" s="16" t="s">
        <v>157</v>
      </c>
      <c r="B34" s="20" t="s">
        <v>158</v>
      </c>
      <c r="C34" s="5">
        <v>40940</v>
      </c>
      <c r="D34">
        <v>11</v>
      </c>
      <c r="E34">
        <v>10</v>
      </c>
      <c r="F34">
        <v>19</v>
      </c>
      <c r="G34">
        <v>7</v>
      </c>
      <c r="H34">
        <v>9</v>
      </c>
      <c r="I34">
        <v>12</v>
      </c>
      <c r="J34">
        <v>9</v>
      </c>
      <c r="K34">
        <v>15</v>
      </c>
      <c r="L34">
        <v>11</v>
      </c>
      <c r="M34">
        <v>10</v>
      </c>
      <c r="N34">
        <v>19</v>
      </c>
      <c r="O34">
        <v>10</v>
      </c>
      <c r="P34">
        <f t="shared" si="0"/>
        <v>142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s="4" customFormat="1" ht="14.25">
      <c r="A35" s="16" t="s">
        <v>180</v>
      </c>
      <c r="B35" s="20" t="s">
        <v>181</v>
      </c>
      <c r="C35" s="5">
        <v>38565</v>
      </c>
      <c r="D35">
        <v>63</v>
      </c>
      <c r="E35">
        <v>46</v>
      </c>
      <c r="F35">
        <v>82</v>
      </c>
      <c r="G35">
        <v>89</v>
      </c>
      <c r="H35">
        <v>56</v>
      </c>
      <c r="I35">
        <v>29</v>
      </c>
      <c r="J35">
        <v>28</v>
      </c>
      <c r="K35">
        <v>42</v>
      </c>
      <c r="L35">
        <v>55</v>
      </c>
      <c r="M35">
        <v>71</v>
      </c>
      <c r="N35">
        <v>81</v>
      </c>
      <c r="O35">
        <v>56</v>
      </c>
      <c r="P35">
        <f t="shared" si="0"/>
        <v>698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4" customFormat="1" ht="14.25">
      <c r="A36" s="16" t="s">
        <v>80</v>
      </c>
      <c r="B36" s="20" t="s">
        <v>163</v>
      </c>
      <c r="C36" s="5">
        <v>39995</v>
      </c>
      <c r="D36">
        <v>40</v>
      </c>
      <c r="E36">
        <v>35</v>
      </c>
      <c r="F36">
        <v>23</v>
      </c>
      <c r="G36">
        <v>51</v>
      </c>
      <c r="H36">
        <v>27</v>
      </c>
      <c r="I36">
        <v>8</v>
      </c>
      <c r="J36">
        <v>26</v>
      </c>
      <c r="K36">
        <v>24</v>
      </c>
      <c r="L36">
        <v>30</v>
      </c>
      <c r="M36">
        <v>47</v>
      </c>
      <c r="N36">
        <v>60</v>
      </c>
      <c r="O36">
        <v>43</v>
      </c>
      <c r="P36">
        <f t="shared" si="0"/>
        <v>414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4" customFormat="1" ht="14.25">
      <c r="A37" s="16" t="s">
        <v>87</v>
      </c>
      <c r="B37" s="20" t="s">
        <v>140</v>
      </c>
      <c r="C37" s="5">
        <v>40909</v>
      </c>
      <c r="D37">
        <v>27</v>
      </c>
      <c r="E37">
        <v>13</v>
      </c>
      <c r="F37">
        <v>14</v>
      </c>
      <c r="G37">
        <v>12</v>
      </c>
      <c r="H37">
        <v>17</v>
      </c>
      <c r="I37">
        <v>8</v>
      </c>
      <c r="J37">
        <v>11</v>
      </c>
      <c r="K37">
        <v>12</v>
      </c>
      <c r="L37">
        <v>15</v>
      </c>
      <c r="M37">
        <v>7</v>
      </c>
      <c r="N37">
        <v>33</v>
      </c>
      <c r="O37">
        <v>22</v>
      </c>
      <c r="P37">
        <f t="shared" si="0"/>
        <v>191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4" customFormat="1" ht="14.25">
      <c r="A38" s="16" t="s">
        <v>65</v>
      </c>
      <c r="B38" s="20" t="s">
        <v>132</v>
      </c>
      <c r="C38" s="5">
        <v>38200</v>
      </c>
      <c r="D38">
        <v>121</v>
      </c>
      <c r="E38">
        <v>154</v>
      </c>
      <c r="F38">
        <v>114</v>
      </c>
      <c r="G38">
        <v>90</v>
      </c>
      <c r="H38">
        <v>119</v>
      </c>
      <c r="I38">
        <v>94</v>
      </c>
      <c r="J38">
        <v>70</v>
      </c>
      <c r="K38">
        <v>83</v>
      </c>
      <c r="L38">
        <v>133</v>
      </c>
      <c r="M38">
        <v>136</v>
      </c>
      <c r="N38">
        <v>202</v>
      </c>
      <c r="O38">
        <v>164</v>
      </c>
      <c r="P38">
        <f t="shared" si="0"/>
        <v>1480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4" customFormat="1" ht="14.25">
      <c r="A39" s="16" t="s">
        <v>123</v>
      </c>
      <c r="B39" s="20" t="s">
        <v>131</v>
      </c>
      <c r="C39" s="5">
        <v>41487</v>
      </c>
      <c r="D39">
        <v>41</v>
      </c>
      <c r="E39">
        <v>23</v>
      </c>
      <c r="F39">
        <v>79</v>
      </c>
      <c r="G39">
        <v>32</v>
      </c>
      <c r="H39">
        <v>43</v>
      </c>
      <c r="I39">
        <v>26</v>
      </c>
      <c r="J39">
        <v>17</v>
      </c>
      <c r="K39">
        <v>33</v>
      </c>
      <c r="L39">
        <v>46</v>
      </c>
      <c r="M39">
        <v>28</v>
      </c>
      <c r="N39">
        <v>50</v>
      </c>
      <c r="O39">
        <v>35</v>
      </c>
      <c r="P39">
        <f t="shared" si="0"/>
        <v>453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</sheetData>
  <sheetProtection/>
  <hyperlinks>
    <hyperlink ref="A28" r:id="rId1" display="Piroxicam"/>
    <hyperlink ref="A32" r:id="rId2" display="Pyrazinamide"/>
    <hyperlink ref="A9" r:id="rId3" display="Chloroquine phosphate, chloroquine sulfate, and chloroquine hydrochloride"/>
    <hyperlink ref="A27" r:id="rId4" display="Metronidazole. J "/>
    <hyperlink ref="A24" r:id="rId5" display="Levofloxacin"/>
    <hyperlink ref="A16" r:id="rId6" display="ethambutol dihydrochloride"/>
    <hyperlink ref="A11" r:id="rId7" display="Ciprofloxacin hydrochloride"/>
    <hyperlink ref="A38" r:id="rId8" display="Verapamil hydrochloride, propranolol hydrochloride, and atenolol"/>
    <hyperlink ref="A39" r:id="rId9" display="Zidovudine (azidothymidine)"/>
    <hyperlink ref="A22" r:id="rId10" display="Lamivudine"/>
    <hyperlink ref="A7" r:id="rId11" display="Amodiaquine hydrochloride"/>
    <hyperlink ref="A30" r:id="rId12" display="Prednisone"/>
    <hyperlink ref="A18" r:id="rId13" display="Furosemide"/>
    <hyperlink ref="A20" r:id="rId14" display="Isoniazid"/>
    <hyperlink ref="A6" r:id="rId15" display="Amitriptyline hydrochloride"/>
    <hyperlink ref="A37" r:id="rId16" display="Stavudine"/>
    <hyperlink ref="A15" r:id="rId17" display="Efavirenz"/>
    <hyperlink ref="A26" r:id="rId18" display="Metoclopramide hydrochloride"/>
    <hyperlink ref="A23" r:id="rId19" display="Levetiracetam"/>
    <hyperlink ref="A14" r:id="rId20" display="Doxycycline hyclate"/>
    <hyperlink ref="A4" r:id="rId21" display="Acetylsalicylic acid"/>
    <hyperlink ref="A34" r:id="rId22" display="Quinine sulfate"/>
    <hyperlink ref="A10" r:id="rId23" display="Cimetidine"/>
    <hyperlink ref="A29" r:id="rId24" display="Prednisolone"/>
    <hyperlink ref="A17" r:id="rId25" display="Fluconazole"/>
    <hyperlink ref="A36" r:id="rId26" display="Rifampicin"/>
    <hyperlink ref="A33" r:id="rId27" display="Quinidine sulfate"/>
    <hyperlink ref="A8" r:id="rId28" display="Bisoprolol Fumarate"/>
    <hyperlink ref="A13" r:id="rId29" display="Diclofenac sodium and diclofenac potassium"/>
    <hyperlink ref="A5" r:id="rId30" display="Aciclovir"/>
    <hyperlink ref="A3" r:id="rId31" display="Acetazolamide"/>
    <hyperlink ref="A21" r:id="rId32" display="Ketoprofen"/>
    <hyperlink ref="A25" r:id="rId33" display="mefloquine hydrochloride"/>
    <hyperlink ref="A12" r:id="rId34" display="Codeine Phosphate"/>
    <hyperlink ref="A31" r:id="rId35" display="Primaquine phosphate"/>
    <hyperlink ref="A19" r:id="rId36" display="Ibuprofen"/>
    <hyperlink ref="A35" r:id="rId37" display="Ranitidine hydrochloride"/>
    <hyperlink ref="A2" r:id="rId38" display="Acetaminophen (paracetamol)"/>
  </hyperlink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43" sqref="A43"/>
    </sheetView>
  </sheetViews>
  <sheetFormatPr defaultColWidth="8.8515625" defaultRowHeight="15"/>
  <cols>
    <col min="1" max="1" width="26.8515625" style="4" customWidth="1"/>
    <col min="2" max="2" width="8.8515625" style="23" customWidth="1"/>
    <col min="3" max="3" width="8.8515625" style="4" customWidth="1"/>
    <col min="4" max="7" width="9.140625" style="0" customWidth="1"/>
    <col min="8" max="8" width="8.8515625" style="0" customWidth="1"/>
    <col min="9" max="15" width="9.140625" style="0" customWidth="1"/>
    <col min="16" max="31" width="8.8515625" style="0" customWidth="1"/>
    <col min="32" max="16384" width="8.8515625" style="4" customWidth="1"/>
  </cols>
  <sheetData>
    <row r="1" spans="4:16" ht="15">
      <c r="D1" s="5">
        <v>41275</v>
      </c>
      <c r="E1" s="5">
        <v>41306</v>
      </c>
      <c r="F1" s="5">
        <v>41334</v>
      </c>
      <c r="G1" s="5">
        <v>41365</v>
      </c>
      <c r="H1" s="5">
        <v>41395</v>
      </c>
      <c r="I1" s="5">
        <v>41426</v>
      </c>
      <c r="J1" s="5">
        <v>41456</v>
      </c>
      <c r="K1" s="5">
        <v>41487</v>
      </c>
      <c r="L1" s="5">
        <v>41518</v>
      </c>
      <c r="M1" s="5">
        <v>41548</v>
      </c>
      <c r="N1" s="5">
        <v>41579</v>
      </c>
      <c r="O1" s="5">
        <v>41609</v>
      </c>
      <c r="P1" t="s">
        <v>89</v>
      </c>
    </row>
    <row r="2" spans="1:16" ht="15">
      <c r="A2" s="16" t="s">
        <v>182</v>
      </c>
      <c r="B2" s="24" t="s">
        <v>127</v>
      </c>
      <c r="C2" s="5">
        <v>38718</v>
      </c>
      <c r="D2">
        <v>28</v>
      </c>
      <c r="E2">
        <v>27</v>
      </c>
      <c r="F2">
        <v>18</v>
      </c>
      <c r="G2">
        <v>20</v>
      </c>
      <c r="H2">
        <v>31</v>
      </c>
      <c r="I2">
        <v>15</v>
      </c>
      <c r="J2">
        <v>8</v>
      </c>
      <c r="K2">
        <v>7</v>
      </c>
      <c r="L2">
        <v>25</v>
      </c>
      <c r="M2">
        <v>67</v>
      </c>
      <c r="N2">
        <v>150</v>
      </c>
      <c r="O2">
        <v>234</v>
      </c>
      <c r="P2">
        <f>SUM(D2:O2)</f>
        <v>630</v>
      </c>
    </row>
    <row r="3" spans="1:16" ht="15">
      <c r="A3" s="16" t="s">
        <v>76</v>
      </c>
      <c r="B3" s="20" t="s">
        <v>171</v>
      </c>
      <c r="C3" s="5">
        <v>39692</v>
      </c>
      <c r="D3">
        <v>3</v>
      </c>
      <c r="E3">
        <v>5</v>
      </c>
      <c r="F3">
        <v>2</v>
      </c>
      <c r="G3">
        <v>4</v>
      </c>
      <c r="H3">
        <v>5</v>
      </c>
      <c r="I3">
        <v>6</v>
      </c>
      <c r="J3">
        <v>2</v>
      </c>
      <c r="K3">
        <v>2</v>
      </c>
      <c r="L3">
        <v>9</v>
      </c>
      <c r="M3">
        <v>8</v>
      </c>
      <c r="N3">
        <v>17</v>
      </c>
      <c r="O3">
        <v>39</v>
      </c>
      <c r="P3">
        <f aca="true" t="shared" si="0" ref="P3:P34">SUM(D3:O3)</f>
        <v>102</v>
      </c>
    </row>
    <row r="4" spans="1:16" ht="15">
      <c r="A4" s="16" t="s">
        <v>90</v>
      </c>
      <c r="B4" s="20" t="s">
        <v>156</v>
      </c>
      <c r="C4" s="5">
        <v>41122</v>
      </c>
      <c r="D4">
        <v>13</v>
      </c>
      <c r="E4">
        <v>12</v>
      </c>
      <c r="F4">
        <v>17</v>
      </c>
      <c r="G4">
        <v>14</v>
      </c>
      <c r="H4">
        <v>21</v>
      </c>
      <c r="I4">
        <v>21</v>
      </c>
      <c r="J4">
        <v>13</v>
      </c>
      <c r="K4">
        <v>11</v>
      </c>
      <c r="L4">
        <v>11</v>
      </c>
      <c r="M4">
        <v>27</v>
      </c>
      <c r="N4">
        <v>54</v>
      </c>
      <c r="O4">
        <v>87</v>
      </c>
      <c r="P4">
        <f t="shared" si="0"/>
        <v>301</v>
      </c>
    </row>
    <row r="5" spans="1:16" ht="15">
      <c r="A5" s="16" t="s">
        <v>78</v>
      </c>
      <c r="B5" s="20" t="s">
        <v>170</v>
      </c>
      <c r="C5" s="5">
        <v>39783</v>
      </c>
      <c r="D5">
        <v>14</v>
      </c>
      <c r="E5">
        <v>5</v>
      </c>
      <c r="F5">
        <v>7</v>
      </c>
      <c r="G5">
        <v>4</v>
      </c>
      <c r="H5">
        <v>4</v>
      </c>
      <c r="I5">
        <v>2</v>
      </c>
      <c r="J5">
        <v>5</v>
      </c>
      <c r="K5">
        <v>6</v>
      </c>
      <c r="L5">
        <v>9</v>
      </c>
      <c r="M5">
        <v>18</v>
      </c>
      <c r="N5">
        <v>24</v>
      </c>
      <c r="O5">
        <v>48</v>
      </c>
      <c r="P5">
        <f t="shared" si="0"/>
        <v>146</v>
      </c>
    </row>
    <row r="6" spans="1:16" ht="15">
      <c r="A6" s="16" t="s">
        <v>148</v>
      </c>
      <c r="B6" s="20" t="s">
        <v>139</v>
      </c>
      <c r="C6" s="5">
        <v>38838</v>
      </c>
      <c r="D6">
        <v>3</v>
      </c>
      <c r="E6">
        <v>5</v>
      </c>
      <c r="F6">
        <v>15</v>
      </c>
      <c r="G6">
        <v>2</v>
      </c>
      <c r="H6">
        <v>8</v>
      </c>
      <c r="I6">
        <v>10</v>
      </c>
      <c r="J6">
        <v>2</v>
      </c>
      <c r="K6">
        <v>4</v>
      </c>
      <c r="L6">
        <v>9</v>
      </c>
      <c r="M6">
        <v>10</v>
      </c>
      <c r="N6">
        <v>35</v>
      </c>
      <c r="O6">
        <v>31</v>
      </c>
      <c r="P6">
        <f t="shared" si="0"/>
        <v>134</v>
      </c>
    </row>
    <row r="7" spans="1:16" ht="15">
      <c r="A7" s="16" t="s">
        <v>92</v>
      </c>
      <c r="B7" s="20" t="s">
        <v>135</v>
      </c>
      <c r="C7" s="5">
        <v>41244</v>
      </c>
      <c r="D7">
        <v>19</v>
      </c>
      <c r="E7">
        <v>17</v>
      </c>
      <c r="F7">
        <v>17</v>
      </c>
      <c r="G7">
        <v>26</v>
      </c>
      <c r="H7">
        <v>12</v>
      </c>
      <c r="I7">
        <v>10</v>
      </c>
      <c r="J7">
        <v>9</v>
      </c>
      <c r="K7">
        <v>5</v>
      </c>
      <c r="L7">
        <v>7</v>
      </c>
      <c r="M7">
        <v>11</v>
      </c>
      <c r="N7">
        <v>13</v>
      </c>
      <c r="O7">
        <v>23</v>
      </c>
      <c r="P7">
        <f t="shared" si="0"/>
        <v>169</v>
      </c>
    </row>
    <row r="8" spans="1:16" ht="15">
      <c r="A8" s="16" t="s">
        <v>145</v>
      </c>
      <c r="B8" s="20" t="s">
        <v>141</v>
      </c>
      <c r="C8" s="5">
        <v>38534</v>
      </c>
      <c r="D8">
        <v>9</v>
      </c>
      <c r="E8">
        <v>7</v>
      </c>
      <c r="F8">
        <v>6</v>
      </c>
      <c r="G8">
        <v>9</v>
      </c>
      <c r="H8">
        <v>5</v>
      </c>
      <c r="I8">
        <v>9</v>
      </c>
      <c r="J8">
        <v>2</v>
      </c>
      <c r="K8">
        <v>5</v>
      </c>
      <c r="L8">
        <v>25</v>
      </c>
      <c r="M8">
        <v>21</v>
      </c>
      <c r="N8">
        <v>29</v>
      </c>
      <c r="O8">
        <v>50</v>
      </c>
      <c r="P8">
        <f t="shared" si="0"/>
        <v>177</v>
      </c>
    </row>
    <row r="9" spans="1:16" ht="15">
      <c r="A9" s="16" t="s">
        <v>70</v>
      </c>
      <c r="B9" s="20" t="s">
        <v>159</v>
      </c>
      <c r="C9" s="5">
        <v>38838</v>
      </c>
      <c r="D9">
        <v>4</v>
      </c>
      <c r="E9">
        <v>3</v>
      </c>
      <c r="F9">
        <v>7</v>
      </c>
      <c r="G9">
        <v>7</v>
      </c>
      <c r="H9">
        <v>3</v>
      </c>
      <c r="I9">
        <v>3</v>
      </c>
      <c r="J9">
        <v>7</v>
      </c>
      <c r="K9">
        <v>5</v>
      </c>
      <c r="L9">
        <v>10</v>
      </c>
      <c r="M9">
        <v>8</v>
      </c>
      <c r="N9">
        <v>10</v>
      </c>
      <c r="O9">
        <v>24</v>
      </c>
      <c r="P9">
        <f t="shared" si="0"/>
        <v>91</v>
      </c>
    </row>
    <row r="10" spans="1:16" ht="15">
      <c r="A10" s="16" t="s">
        <v>147</v>
      </c>
      <c r="B10" s="20" t="s">
        <v>130</v>
      </c>
      <c r="C10" s="5">
        <v>40179</v>
      </c>
      <c r="D10">
        <v>9</v>
      </c>
      <c r="E10">
        <v>7</v>
      </c>
      <c r="F10">
        <v>9</v>
      </c>
      <c r="G10">
        <v>6</v>
      </c>
      <c r="H10">
        <v>14</v>
      </c>
      <c r="I10">
        <v>9</v>
      </c>
      <c r="J10">
        <v>7</v>
      </c>
      <c r="K10">
        <v>5</v>
      </c>
      <c r="L10">
        <v>14</v>
      </c>
      <c r="M10">
        <v>10</v>
      </c>
      <c r="N10">
        <v>44</v>
      </c>
      <c r="O10">
        <v>42</v>
      </c>
      <c r="P10">
        <f t="shared" si="0"/>
        <v>176</v>
      </c>
    </row>
    <row r="11" spans="1:16" ht="15">
      <c r="A11" s="16" t="s">
        <v>168</v>
      </c>
      <c r="B11" s="20" t="s">
        <v>169</v>
      </c>
      <c r="C11" s="5">
        <v>39904</v>
      </c>
      <c r="D11">
        <v>29</v>
      </c>
      <c r="E11">
        <v>13</v>
      </c>
      <c r="F11">
        <v>34</v>
      </c>
      <c r="G11">
        <v>26</v>
      </c>
      <c r="H11">
        <v>15</v>
      </c>
      <c r="I11">
        <v>12</v>
      </c>
      <c r="J11">
        <v>13</v>
      </c>
      <c r="K11">
        <v>17</v>
      </c>
      <c r="L11">
        <v>24</v>
      </c>
      <c r="M11">
        <v>42</v>
      </c>
      <c r="N11">
        <v>72</v>
      </c>
      <c r="O11">
        <v>95</v>
      </c>
      <c r="P11">
        <f t="shared" si="0"/>
        <v>392</v>
      </c>
    </row>
    <row r="12" spans="1:16" ht="15">
      <c r="A12" s="16" t="s">
        <v>154</v>
      </c>
      <c r="B12" s="20" t="s">
        <v>155</v>
      </c>
      <c r="C12" s="5">
        <v>40269</v>
      </c>
      <c r="D12">
        <v>13</v>
      </c>
      <c r="E12">
        <v>17</v>
      </c>
      <c r="F12">
        <v>16</v>
      </c>
      <c r="G12">
        <v>6</v>
      </c>
      <c r="H12">
        <v>17</v>
      </c>
      <c r="I12">
        <v>5</v>
      </c>
      <c r="J12">
        <v>10</v>
      </c>
      <c r="K12">
        <v>10</v>
      </c>
      <c r="L12">
        <v>15</v>
      </c>
      <c r="M12">
        <v>17</v>
      </c>
      <c r="N12">
        <v>27</v>
      </c>
      <c r="O12">
        <v>54</v>
      </c>
      <c r="P12">
        <f t="shared" si="0"/>
        <v>207</v>
      </c>
    </row>
    <row r="13" spans="1:16" ht="15">
      <c r="A13" s="16" t="s">
        <v>93</v>
      </c>
      <c r="B13" s="20" t="s">
        <v>149</v>
      </c>
      <c r="C13" s="15">
        <v>41306</v>
      </c>
      <c r="D13">
        <v>46</v>
      </c>
      <c r="E13">
        <v>68</v>
      </c>
      <c r="F13">
        <v>28</v>
      </c>
      <c r="G13">
        <v>27</v>
      </c>
      <c r="H13">
        <v>23</v>
      </c>
      <c r="I13">
        <v>6</v>
      </c>
      <c r="J13">
        <v>14</v>
      </c>
      <c r="K13">
        <v>11</v>
      </c>
      <c r="L13">
        <v>9</v>
      </c>
      <c r="M13">
        <v>19</v>
      </c>
      <c r="N13">
        <v>26</v>
      </c>
      <c r="O13">
        <v>29</v>
      </c>
      <c r="P13">
        <f t="shared" si="0"/>
        <v>306</v>
      </c>
    </row>
    <row r="14" spans="1:16" ht="15">
      <c r="A14" s="16" t="s">
        <v>146</v>
      </c>
      <c r="B14" s="20" t="s">
        <v>129</v>
      </c>
      <c r="C14" s="5">
        <v>39539</v>
      </c>
      <c r="D14">
        <v>4</v>
      </c>
      <c r="E14">
        <v>2</v>
      </c>
      <c r="F14">
        <v>6</v>
      </c>
      <c r="G14">
        <v>3</v>
      </c>
      <c r="H14">
        <v>8</v>
      </c>
      <c r="I14">
        <v>5</v>
      </c>
      <c r="J14">
        <v>8</v>
      </c>
      <c r="K14">
        <v>5</v>
      </c>
      <c r="L14">
        <v>7</v>
      </c>
      <c r="M14">
        <v>7</v>
      </c>
      <c r="N14">
        <v>6</v>
      </c>
      <c r="O14">
        <v>34</v>
      </c>
      <c r="P14">
        <f t="shared" si="0"/>
        <v>95</v>
      </c>
    </row>
    <row r="15" spans="1:16" ht="15">
      <c r="A15" s="16" t="s">
        <v>82</v>
      </c>
      <c r="B15" s="20" t="s">
        <v>137</v>
      </c>
      <c r="C15" s="5">
        <v>40330</v>
      </c>
      <c r="D15">
        <v>4</v>
      </c>
      <c r="E15">
        <v>24</v>
      </c>
      <c r="F15">
        <v>4</v>
      </c>
      <c r="G15">
        <v>12</v>
      </c>
      <c r="H15">
        <v>15</v>
      </c>
      <c r="I15">
        <v>10</v>
      </c>
      <c r="J15">
        <v>6</v>
      </c>
      <c r="K15">
        <v>13</v>
      </c>
      <c r="L15">
        <v>10</v>
      </c>
      <c r="M15">
        <v>31</v>
      </c>
      <c r="N15">
        <v>36</v>
      </c>
      <c r="O15">
        <v>30</v>
      </c>
      <c r="P15">
        <f t="shared" si="0"/>
        <v>195</v>
      </c>
    </row>
    <row r="16" spans="1:16" ht="15">
      <c r="A16" s="16" t="s">
        <v>67</v>
      </c>
      <c r="B16" s="20" t="s">
        <v>179</v>
      </c>
      <c r="C16" s="5">
        <v>38626</v>
      </c>
      <c r="D16">
        <v>21</v>
      </c>
      <c r="E16">
        <v>17</v>
      </c>
      <c r="F16">
        <v>12</v>
      </c>
      <c r="G16">
        <v>18</v>
      </c>
      <c r="H16">
        <v>16</v>
      </c>
      <c r="I16">
        <v>14</v>
      </c>
      <c r="J16">
        <v>19</v>
      </c>
      <c r="K16">
        <v>14</v>
      </c>
      <c r="L16">
        <v>15</v>
      </c>
      <c r="M16">
        <v>56</v>
      </c>
      <c r="N16">
        <v>127</v>
      </c>
      <c r="O16">
        <v>88</v>
      </c>
      <c r="P16">
        <f t="shared" si="0"/>
        <v>417</v>
      </c>
    </row>
    <row r="17" spans="1:16" ht="15">
      <c r="A17" s="16" t="s">
        <v>72</v>
      </c>
      <c r="B17" s="20" t="s">
        <v>138</v>
      </c>
      <c r="C17" s="5">
        <v>39142</v>
      </c>
      <c r="D17">
        <v>1</v>
      </c>
      <c r="E17">
        <v>1</v>
      </c>
      <c r="F17">
        <v>20</v>
      </c>
      <c r="G17">
        <v>4</v>
      </c>
      <c r="H17">
        <v>5</v>
      </c>
      <c r="I17">
        <v>3</v>
      </c>
      <c r="J17">
        <v>2</v>
      </c>
      <c r="K17">
        <v>2</v>
      </c>
      <c r="L17">
        <v>5</v>
      </c>
      <c r="M17">
        <v>8</v>
      </c>
      <c r="N17">
        <v>13</v>
      </c>
      <c r="O17">
        <v>65</v>
      </c>
      <c r="P17">
        <f t="shared" si="0"/>
        <v>129</v>
      </c>
    </row>
    <row r="18" spans="1:16" ht="15">
      <c r="A18" s="16" t="s">
        <v>91</v>
      </c>
      <c r="B18" s="20" t="s">
        <v>172</v>
      </c>
      <c r="C18" s="5">
        <v>41183</v>
      </c>
      <c r="D18">
        <v>14</v>
      </c>
      <c r="E18">
        <v>11</v>
      </c>
      <c r="F18">
        <v>16</v>
      </c>
      <c r="G18">
        <v>18</v>
      </c>
      <c r="H18">
        <v>19</v>
      </c>
      <c r="I18">
        <v>11</v>
      </c>
      <c r="J18">
        <v>11</v>
      </c>
      <c r="K18">
        <v>17</v>
      </c>
      <c r="L18">
        <v>11</v>
      </c>
      <c r="M18">
        <v>17</v>
      </c>
      <c r="N18">
        <v>60</v>
      </c>
      <c r="O18">
        <v>66</v>
      </c>
      <c r="P18">
        <f t="shared" si="0"/>
        <v>271</v>
      </c>
    </row>
    <row r="19" spans="1:16" ht="15">
      <c r="A19" s="16" t="s">
        <v>84</v>
      </c>
      <c r="B19" s="20" t="s">
        <v>134</v>
      </c>
      <c r="C19" s="5">
        <v>40695</v>
      </c>
      <c r="D19">
        <v>7</v>
      </c>
      <c r="E19">
        <v>6</v>
      </c>
      <c r="F19">
        <v>8</v>
      </c>
      <c r="G19">
        <v>21</v>
      </c>
      <c r="H19">
        <v>12</v>
      </c>
      <c r="I19">
        <v>3</v>
      </c>
      <c r="J19">
        <v>5</v>
      </c>
      <c r="K19">
        <v>6</v>
      </c>
      <c r="L19">
        <v>5</v>
      </c>
      <c r="M19">
        <v>8</v>
      </c>
      <c r="N19">
        <v>15</v>
      </c>
      <c r="O19">
        <v>27</v>
      </c>
      <c r="P19">
        <f t="shared" si="0"/>
        <v>123</v>
      </c>
    </row>
    <row r="20" spans="1:16" ht="15">
      <c r="A20" s="16" t="s">
        <v>85</v>
      </c>
      <c r="B20" s="20" t="s">
        <v>128</v>
      </c>
      <c r="C20" s="5">
        <v>40664</v>
      </c>
      <c r="D20">
        <v>7</v>
      </c>
      <c r="E20">
        <v>10</v>
      </c>
      <c r="F20">
        <v>6</v>
      </c>
      <c r="G20">
        <v>10</v>
      </c>
      <c r="H20">
        <v>10</v>
      </c>
      <c r="I20">
        <v>4</v>
      </c>
      <c r="J20">
        <v>10</v>
      </c>
      <c r="K20">
        <v>7</v>
      </c>
      <c r="L20">
        <v>8</v>
      </c>
      <c r="M20">
        <v>20</v>
      </c>
      <c r="N20">
        <v>47</v>
      </c>
      <c r="O20">
        <v>53</v>
      </c>
      <c r="P20">
        <f t="shared" si="0"/>
        <v>192</v>
      </c>
    </row>
    <row r="21" spans="1:16" ht="15">
      <c r="A21" s="16" t="s">
        <v>173</v>
      </c>
      <c r="B21" s="20" t="s">
        <v>174</v>
      </c>
      <c r="C21" s="5">
        <v>40544</v>
      </c>
      <c r="D21">
        <v>3</v>
      </c>
      <c r="E21">
        <v>2</v>
      </c>
      <c r="F21">
        <v>5</v>
      </c>
      <c r="G21">
        <v>5</v>
      </c>
      <c r="H21">
        <v>7</v>
      </c>
      <c r="I21">
        <v>2</v>
      </c>
      <c r="J21">
        <v>5</v>
      </c>
      <c r="K21">
        <v>12</v>
      </c>
      <c r="L21">
        <v>5</v>
      </c>
      <c r="M21">
        <v>5</v>
      </c>
      <c r="N21">
        <v>15</v>
      </c>
      <c r="O21">
        <v>44</v>
      </c>
      <c r="P21">
        <f t="shared" si="0"/>
        <v>110</v>
      </c>
    </row>
    <row r="22" spans="1:16" ht="15">
      <c r="A22" s="16" t="s">
        <v>150</v>
      </c>
      <c r="B22" s="20" t="s">
        <v>151</v>
      </c>
      <c r="C22" s="5">
        <v>39692</v>
      </c>
      <c r="D22">
        <v>1</v>
      </c>
      <c r="E22">
        <v>1</v>
      </c>
      <c r="F22">
        <v>10</v>
      </c>
      <c r="G22">
        <v>3</v>
      </c>
      <c r="H22">
        <v>2</v>
      </c>
      <c r="I22">
        <v>5</v>
      </c>
      <c r="J22">
        <v>0</v>
      </c>
      <c r="K22">
        <v>2</v>
      </c>
      <c r="L22">
        <v>9</v>
      </c>
      <c r="M22">
        <v>9</v>
      </c>
      <c r="N22">
        <v>30</v>
      </c>
      <c r="O22">
        <v>37</v>
      </c>
      <c r="P22">
        <f t="shared" si="0"/>
        <v>109</v>
      </c>
    </row>
    <row r="23" spans="1:16" ht="15">
      <c r="A23" s="16" t="s">
        <v>86</v>
      </c>
      <c r="B23" s="20" t="s">
        <v>133</v>
      </c>
      <c r="C23" s="5">
        <v>40664</v>
      </c>
      <c r="D23">
        <v>7</v>
      </c>
      <c r="E23">
        <v>12</v>
      </c>
      <c r="F23">
        <v>19</v>
      </c>
      <c r="G23">
        <v>11</v>
      </c>
      <c r="H23">
        <v>9</v>
      </c>
      <c r="I23">
        <v>7</v>
      </c>
      <c r="J23">
        <v>7</v>
      </c>
      <c r="K23">
        <v>20</v>
      </c>
      <c r="L23">
        <v>4</v>
      </c>
      <c r="M23">
        <v>12</v>
      </c>
      <c r="N23">
        <v>43</v>
      </c>
      <c r="O23">
        <v>49</v>
      </c>
      <c r="P23">
        <f t="shared" si="0"/>
        <v>200</v>
      </c>
    </row>
    <row r="24" spans="1:16" ht="15">
      <c r="A24" s="16" t="s">
        <v>74</v>
      </c>
      <c r="B24" s="20" t="s">
        <v>160</v>
      </c>
      <c r="C24" s="5">
        <v>39083</v>
      </c>
      <c r="D24">
        <v>11</v>
      </c>
      <c r="E24">
        <v>6</v>
      </c>
      <c r="F24">
        <v>4</v>
      </c>
      <c r="G24">
        <v>8</v>
      </c>
      <c r="H24">
        <v>6</v>
      </c>
      <c r="I24">
        <v>9</v>
      </c>
      <c r="J24">
        <v>2</v>
      </c>
      <c r="K24">
        <v>2</v>
      </c>
      <c r="L24">
        <v>10</v>
      </c>
      <c r="M24">
        <v>10</v>
      </c>
      <c r="N24">
        <v>19</v>
      </c>
      <c r="O24">
        <v>50</v>
      </c>
      <c r="P24">
        <f t="shared" si="0"/>
        <v>137</v>
      </c>
    </row>
    <row r="25" spans="1:16" ht="15">
      <c r="A25" s="16" t="s">
        <v>75</v>
      </c>
      <c r="B25" s="20" t="s">
        <v>136</v>
      </c>
      <c r="C25" s="5">
        <v>39234</v>
      </c>
      <c r="D25">
        <v>18</v>
      </c>
      <c r="E25">
        <v>0</v>
      </c>
      <c r="F25">
        <v>3</v>
      </c>
      <c r="G25">
        <v>13</v>
      </c>
      <c r="H25">
        <v>4</v>
      </c>
      <c r="I25">
        <v>29</v>
      </c>
      <c r="J25">
        <v>3</v>
      </c>
      <c r="K25">
        <v>5</v>
      </c>
      <c r="L25">
        <v>2</v>
      </c>
      <c r="M25">
        <v>12</v>
      </c>
      <c r="N25">
        <v>16</v>
      </c>
      <c r="O25">
        <v>26</v>
      </c>
      <c r="P25">
        <f t="shared" si="0"/>
        <v>131</v>
      </c>
    </row>
    <row r="26" spans="1:16" ht="15">
      <c r="A26" s="16" t="s">
        <v>177</v>
      </c>
      <c r="B26" s="20" t="s">
        <v>178</v>
      </c>
      <c r="C26" s="5">
        <v>40969</v>
      </c>
      <c r="D26">
        <v>8</v>
      </c>
      <c r="E26">
        <v>12</v>
      </c>
      <c r="F26">
        <v>13</v>
      </c>
      <c r="G26">
        <v>9</v>
      </c>
      <c r="H26">
        <v>3</v>
      </c>
      <c r="I26">
        <v>7</v>
      </c>
      <c r="J26">
        <v>6</v>
      </c>
      <c r="K26">
        <v>6</v>
      </c>
      <c r="L26">
        <v>9</v>
      </c>
      <c r="M26">
        <v>7</v>
      </c>
      <c r="N26">
        <v>12</v>
      </c>
      <c r="O26">
        <v>40</v>
      </c>
      <c r="P26">
        <f t="shared" si="0"/>
        <v>132</v>
      </c>
    </row>
    <row r="27" spans="1:16" ht="15">
      <c r="A27" s="16" t="s">
        <v>77</v>
      </c>
      <c r="B27" s="20" t="s">
        <v>144</v>
      </c>
      <c r="C27" s="5">
        <v>39692</v>
      </c>
      <c r="D27">
        <v>2</v>
      </c>
      <c r="E27">
        <v>1</v>
      </c>
      <c r="F27">
        <v>4</v>
      </c>
      <c r="G27">
        <v>3</v>
      </c>
      <c r="H27">
        <v>4</v>
      </c>
      <c r="I27">
        <v>7</v>
      </c>
      <c r="J27">
        <v>3</v>
      </c>
      <c r="K27">
        <v>3</v>
      </c>
      <c r="L27">
        <v>3</v>
      </c>
      <c r="M27">
        <v>7</v>
      </c>
      <c r="N27">
        <v>12</v>
      </c>
      <c r="O27">
        <v>25</v>
      </c>
      <c r="P27">
        <f t="shared" si="0"/>
        <v>74</v>
      </c>
    </row>
    <row r="28" spans="1:16" ht="15">
      <c r="A28" s="16" t="s">
        <v>164</v>
      </c>
      <c r="B28" s="20" t="s">
        <v>165</v>
      </c>
      <c r="C28" s="5">
        <v>39630</v>
      </c>
      <c r="D28">
        <v>3</v>
      </c>
      <c r="E28">
        <v>5</v>
      </c>
      <c r="F28">
        <v>2</v>
      </c>
      <c r="G28">
        <v>5</v>
      </c>
      <c r="H28">
        <v>9</v>
      </c>
      <c r="I28">
        <v>2</v>
      </c>
      <c r="J28">
        <v>4</v>
      </c>
      <c r="K28">
        <v>4</v>
      </c>
      <c r="L28">
        <v>5</v>
      </c>
      <c r="M28">
        <v>4</v>
      </c>
      <c r="N28">
        <v>6</v>
      </c>
      <c r="O28">
        <v>26</v>
      </c>
      <c r="P28">
        <f t="shared" si="0"/>
        <v>75</v>
      </c>
    </row>
    <row r="29" spans="1:16" ht="15">
      <c r="A29" s="16" t="s">
        <v>157</v>
      </c>
      <c r="B29" s="20" t="s">
        <v>158</v>
      </c>
      <c r="C29" s="5">
        <v>40940</v>
      </c>
      <c r="D29">
        <v>4</v>
      </c>
      <c r="E29">
        <v>3</v>
      </c>
      <c r="F29">
        <v>5</v>
      </c>
      <c r="G29">
        <v>10</v>
      </c>
      <c r="H29">
        <v>6</v>
      </c>
      <c r="I29">
        <v>1</v>
      </c>
      <c r="J29">
        <v>6</v>
      </c>
      <c r="K29">
        <v>3</v>
      </c>
      <c r="L29">
        <v>4</v>
      </c>
      <c r="M29">
        <v>4</v>
      </c>
      <c r="N29">
        <v>9</v>
      </c>
      <c r="O29">
        <v>9</v>
      </c>
      <c r="P29">
        <f t="shared" si="0"/>
        <v>64</v>
      </c>
    </row>
    <row r="30" spans="1:16" ht="15">
      <c r="A30" s="16" t="s">
        <v>180</v>
      </c>
      <c r="B30" s="20" t="s">
        <v>181</v>
      </c>
      <c r="C30" s="5">
        <v>38565</v>
      </c>
      <c r="D30">
        <v>6</v>
      </c>
      <c r="E30">
        <v>11</v>
      </c>
      <c r="F30">
        <v>9</v>
      </c>
      <c r="G30">
        <v>6</v>
      </c>
      <c r="H30">
        <v>8</v>
      </c>
      <c r="I30">
        <v>3</v>
      </c>
      <c r="J30">
        <v>6</v>
      </c>
      <c r="K30">
        <v>4</v>
      </c>
      <c r="L30">
        <v>4</v>
      </c>
      <c r="M30">
        <v>18</v>
      </c>
      <c r="N30">
        <v>60</v>
      </c>
      <c r="O30">
        <v>59</v>
      </c>
      <c r="P30">
        <f t="shared" si="0"/>
        <v>194</v>
      </c>
    </row>
    <row r="31" spans="1:16" ht="15">
      <c r="A31" s="16" t="s">
        <v>80</v>
      </c>
      <c r="B31" s="20" t="s">
        <v>163</v>
      </c>
      <c r="C31" s="5">
        <v>39995</v>
      </c>
      <c r="D31">
        <v>6</v>
      </c>
      <c r="E31">
        <v>8</v>
      </c>
      <c r="F31">
        <v>21</v>
      </c>
      <c r="G31">
        <v>3</v>
      </c>
      <c r="H31">
        <v>7</v>
      </c>
      <c r="I31">
        <v>2</v>
      </c>
      <c r="J31">
        <v>2</v>
      </c>
      <c r="K31">
        <v>16</v>
      </c>
      <c r="L31">
        <v>16</v>
      </c>
      <c r="M31">
        <v>13</v>
      </c>
      <c r="N31">
        <v>28</v>
      </c>
      <c r="O31">
        <v>46</v>
      </c>
      <c r="P31">
        <f t="shared" si="0"/>
        <v>168</v>
      </c>
    </row>
    <row r="32" spans="1:16" ht="15">
      <c r="A32" s="16" t="s">
        <v>87</v>
      </c>
      <c r="B32" s="20" t="s">
        <v>140</v>
      </c>
      <c r="C32" s="5">
        <v>40909</v>
      </c>
      <c r="D32">
        <v>8</v>
      </c>
      <c r="E32">
        <v>10</v>
      </c>
      <c r="F32">
        <v>4</v>
      </c>
      <c r="G32">
        <v>6</v>
      </c>
      <c r="H32">
        <v>6</v>
      </c>
      <c r="I32">
        <v>4</v>
      </c>
      <c r="J32">
        <v>5</v>
      </c>
      <c r="K32">
        <v>4</v>
      </c>
      <c r="L32">
        <v>6</v>
      </c>
      <c r="M32">
        <v>7</v>
      </c>
      <c r="N32">
        <v>11</v>
      </c>
      <c r="O32">
        <v>20</v>
      </c>
      <c r="P32">
        <f t="shared" si="0"/>
        <v>91</v>
      </c>
    </row>
    <row r="33" spans="1:16" ht="15">
      <c r="A33" s="16" t="s">
        <v>65</v>
      </c>
      <c r="B33" s="20" t="s">
        <v>132</v>
      </c>
      <c r="C33" s="5">
        <v>38200</v>
      </c>
      <c r="D33">
        <v>10</v>
      </c>
      <c r="E33">
        <v>9</v>
      </c>
      <c r="F33">
        <v>25</v>
      </c>
      <c r="G33">
        <v>26</v>
      </c>
      <c r="H33">
        <v>28</v>
      </c>
      <c r="I33">
        <v>22</v>
      </c>
      <c r="J33">
        <v>16</v>
      </c>
      <c r="K33">
        <v>9</v>
      </c>
      <c r="L33">
        <v>26</v>
      </c>
      <c r="M33">
        <v>51</v>
      </c>
      <c r="N33">
        <v>136</v>
      </c>
      <c r="O33">
        <v>131</v>
      </c>
      <c r="P33">
        <f t="shared" si="0"/>
        <v>489</v>
      </c>
    </row>
    <row r="34" spans="1:16" ht="15">
      <c r="A34" s="16" t="s">
        <v>123</v>
      </c>
      <c r="B34" s="20" t="s">
        <v>131</v>
      </c>
      <c r="C34" s="5">
        <v>41487</v>
      </c>
      <c r="I34">
        <v>52</v>
      </c>
      <c r="J34">
        <v>108</v>
      </c>
      <c r="K34">
        <v>92</v>
      </c>
      <c r="L34">
        <v>35</v>
      </c>
      <c r="M34">
        <v>29</v>
      </c>
      <c r="N34">
        <v>38</v>
      </c>
      <c r="O34">
        <v>42</v>
      </c>
      <c r="P34">
        <f t="shared" si="0"/>
        <v>396</v>
      </c>
    </row>
    <row r="35" ht="15">
      <c r="C35" s="5"/>
    </row>
    <row r="36" ht="15">
      <c r="C36" s="5"/>
    </row>
    <row r="37" ht="15">
      <c r="C37" s="5"/>
    </row>
  </sheetData>
  <sheetProtection/>
  <hyperlinks>
    <hyperlink ref="A7" r:id="rId1" display="Amodiaquine hydrochloride"/>
    <hyperlink ref="A6" r:id="rId2" display="Amitriptyline hydrochloride"/>
    <hyperlink ref="A4" r:id="rId3" display="Acetylsalicylic acid"/>
    <hyperlink ref="A5" r:id="rId4" display="Aciclovir"/>
    <hyperlink ref="A3" r:id="rId5" display="Acetazolamide"/>
    <hyperlink ref="A2" r:id="rId6" display="Acetaminophen (paracetamol)"/>
    <hyperlink ref="A8" r:id="rId7" display="Chloroquine phosphate, chloroquine sulfate, and chloroquine hydrochloride"/>
    <hyperlink ref="A10" r:id="rId8" display="Ciprofloxacin hydrochloride"/>
    <hyperlink ref="A9" r:id="rId9" display="Cimetidine"/>
    <hyperlink ref="A14" r:id="rId10" display="ethambutol dihydrochloride"/>
    <hyperlink ref="A13" r:id="rId11" display="Efavirenz"/>
    <hyperlink ref="A12" r:id="rId12" display="Doxycycline hyclate"/>
    <hyperlink ref="A11" r:id="rId13" display="Diclofenac sodium and diclofenac potassium"/>
    <hyperlink ref="A19" r:id="rId14" display="Lamivudine"/>
    <hyperlink ref="A15" r:id="rId15" display="Furosemide"/>
    <hyperlink ref="A17" r:id="rId16" display="Isoniazid"/>
    <hyperlink ref="A18" r:id="rId17" display="Ketoprofen"/>
    <hyperlink ref="A16" r:id="rId18" display="Ibuprofen"/>
    <hyperlink ref="A23" r:id="rId19" display="Metronidazole. J "/>
    <hyperlink ref="A20" r:id="rId20" display="Levofloxacin"/>
    <hyperlink ref="A22" r:id="rId21" display="Metoclopramide hydrochloride"/>
    <hyperlink ref="A21" r:id="rId22" display="mefloquine hydrochloride"/>
    <hyperlink ref="A27" r:id="rId23" display="Pyrazinamide"/>
    <hyperlink ref="A25" r:id="rId24" display="Prednisone"/>
    <hyperlink ref="A32" r:id="rId25" display="Stavudine"/>
    <hyperlink ref="A29" r:id="rId26" display="Quinine sulfate"/>
    <hyperlink ref="A24" r:id="rId27" display="Prednisolone"/>
    <hyperlink ref="A31" r:id="rId28" display="Rifampicin"/>
    <hyperlink ref="A28" r:id="rId29" display="Quinidine sulfate"/>
    <hyperlink ref="A26" r:id="rId30" display="Primaquine phosphate"/>
    <hyperlink ref="A30" r:id="rId31" display="Ranitidine hydrochloride"/>
    <hyperlink ref="A33" r:id="rId32" display="Verapamil hydrochloride, propranolol hydrochloride, and atenolol"/>
    <hyperlink ref="A34" r:id="rId33" display="Zidovudine (azidothymidine)"/>
  </hyperlinks>
  <printOptions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F45" sqref="F45"/>
    </sheetView>
  </sheetViews>
  <sheetFormatPr defaultColWidth="8.8515625" defaultRowHeight="15"/>
  <cols>
    <col min="1" max="1" width="9.140625" style="4" customWidth="1"/>
    <col min="2" max="3" width="8.8515625" style="4" customWidth="1"/>
    <col min="4" max="7" width="9.140625" style="0" customWidth="1"/>
    <col min="8" max="8" width="8.8515625" style="0" customWidth="1"/>
    <col min="9" max="11" width="9.140625" style="0" customWidth="1"/>
    <col min="12" max="31" width="8.8515625" style="0" customWidth="1"/>
    <col min="32" max="16384" width="8.8515625" style="4" customWidth="1"/>
  </cols>
  <sheetData>
    <row r="1" spans="4:16" ht="15">
      <c r="D1" s="5">
        <v>40909</v>
      </c>
      <c r="E1" s="5">
        <v>40940</v>
      </c>
      <c r="F1" s="5">
        <v>40969</v>
      </c>
      <c r="G1" s="5">
        <v>41000</v>
      </c>
      <c r="H1" s="5">
        <v>41030</v>
      </c>
      <c r="I1" s="5">
        <v>41061</v>
      </c>
      <c r="J1" s="5">
        <v>41091</v>
      </c>
      <c r="K1" s="5">
        <v>41122</v>
      </c>
      <c r="L1" s="5">
        <v>41153</v>
      </c>
      <c r="M1" s="5">
        <v>41183</v>
      </c>
      <c r="N1" s="5">
        <v>41214</v>
      </c>
      <c r="O1" s="5">
        <v>41244</v>
      </c>
      <c r="P1" t="s">
        <v>89</v>
      </c>
    </row>
    <row r="2" spans="1:16" ht="15">
      <c r="A2" s="4" t="s">
        <v>68</v>
      </c>
      <c r="C2" s="5">
        <v>38718</v>
      </c>
      <c r="D2">
        <v>16</v>
      </c>
      <c r="E2">
        <v>24</v>
      </c>
      <c r="F2">
        <v>16</v>
      </c>
      <c r="G2">
        <v>23</v>
      </c>
      <c r="H2">
        <v>29</v>
      </c>
      <c r="I2">
        <v>12</v>
      </c>
      <c r="J2">
        <v>16</v>
      </c>
      <c r="K2">
        <v>20</v>
      </c>
      <c r="L2">
        <v>12</v>
      </c>
      <c r="M2">
        <v>28</v>
      </c>
      <c r="N2">
        <v>37</v>
      </c>
      <c r="O2">
        <v>24</v>
      </c>
      <c r="P2">
        <f aca="true" t="shared" si="0" ref="P2:P34">SUM(D2:O2)</f>
        <v>257</v>
      </c>
    </row>
    <row r="3" spans="1:16" ht="15">
      <c r="A3" s="4" t="s">
        <v>76</v>
      </c>
      <c r="C3" s="5">
        <v>39692</v>
      </c>
      <c r="D3">
        <v>6</v>
      </c>
      <c r="E3">
        <v>1</v>
      </c>
      <c r="F3">
        <v>3</v>
      </c>
      <c r="G3">
        <v>7</v>
      </c>
      <c r="H3">
        <v>10</v>
      </c>
      <c r="I3">
        <v>2</v>
      </c>
      <c r="J3">
        <v>3</v>
      </c>
      <c r="K3">
        <v>10</v>
      </c>
      <c r="L3">
        <v>1</v>
      </c>
      <c r="M3">
        <v>6</v>
      </c>
      <c r="N3">
        <v>9</v>
      </c>
      <c r="O3">
        <v>2</v>
      </c>
      <c r="P3">
        <f t="shared" si="0"/>
        <v>60</v>
      </c>
    </row>
    <row r="4" spans="1:16" ht="15">
      <c r="A4" s="4" t="s">
        <v>90</v>
      </c>
      <c r="C4" s="5">
        <v>41122</v>
      </c>
      <c r="I4">
        <v>56</v>
      </c>
      <c r="J4">
        <v>63</v>
      </c>
      <c r="K4">
        <v>56</v>
      </c>
      <c r="L4">
        <v>29</v>
      </c>
      <c r="M4">
        <v>24</v>
      </c>
      <c r="N4">
        <v>21</v>
      </c>
      <c r="O4">
        <v>25</v>
      </c>
      <c r="P4">
        <f t="shared" si="0"/>
        <v>274</v>
      </c>
    </row>
    <row r="5" spans="1:16" ht="15">
      <c r="A5" s="6" t="s">
        <v>78</v>
      </c>
      <c r="B5" s="6"/>
      <c r="C5" s="5">
        <v>39783</v>
      </c>
      <c r="D5">
        <v>11</v>
      </c>
      <c r="E5">
        <v>2</v>
      </c>
      <c r="F5">
        <v>5</v>
      </c>
      <c r="G5">
        <v>5</v>
      </c>
      <c r="H5">
        <v>4</v>
      </c>
      <c r="I5">
        <v>2</v>
      </c>
      <c r="J5">
        <v>4</v>
      </c>
      <c r="K5">
        <v>3</v>
      </c>
      <c r="L5">
        <v>4</v>
      </c>
      <c r="M5">
        <v>13</v>
      </c>
      <c r="N5">
        <v>11</v>
      </c>
      <c r="O5">
        <v>6</v>
      </c>
      <c r="P5">
        <f t="shared" si="0"/>
        <v>70</v>
      </c>
    </row>
    <row r="6" spans="1:16" ht="15">
      <c r="A6" s="4" t="s">
        <v>69</v>
      </c>
      <c r="C6" s="5">
        <v>38838</v>
      </c>
      <c r="D6">
        <v>1</v>
      </c>
      <c r="E6">
        <v>1</v>
      </c>
      <c r="F6">
        <v>7</v>
      </c>
      <c r="G6">
        <v>3</v>
      </c>
      <c r="H6">
        <v>2</v>
      </c>
      <c r="I6">
        <v>9</v>
      </c>
      <c r="J6">
        <v>1</v>
      </c>
      <c r="K6">
        <v>6</v>
      </c>
      <c r="L6">
        <v>2</v>
      </c>
      <c r="M6">
        <v>12</v>
      </c>
      <c r="N6">
        <v>10</v>
      </c>
      <c r="O6">
        <v>8</v>
      </c>
      <c r="P6">
        <f t="shared" si="0"/>
        <v>62</v>
      </c>
    </row>
    <row r="7" spans="1:16" ht="15">
      <c r="A7" s="4" t="s">
        <v>92</v>
      </c>
      <c r="C7" s="5">
        <v>41244</v>
      </c>
      <c r="L7">
        <v>78</v>
      </c>
      <c r="M7">
        <v>27</v>
      </c>
      <c r="N7">
        <v>43</v>
      </c>
      <c r="O7">
        <v>31</v>
      </c>
      <c r="P7">
        <f t="shared" si="0"/>
        <v>179</v>
      </c>
    </row>
    <row r="8" spans="1:16" ht="15">
      <c r="A8" s="4" t="s">
        <v>71</v>
      </c>
      <c r="C8" s="5">
        <v>38534</v>
      </c>
      <c r="D8">
        <v>4</v>
      </c>
      <c r="E8">
        <v>11</v>
      </c>
      <c r="F8">
        <v>1</v>
      </c>
      <c r="G8">
        <v>13</v>
      </c>
      <c r="H8">
        <v>15</v>
      </c>
      <c r="I8">
        <v>3</v>
      </c>
      <c r="J8">
        <v>10</v>
      </c>
      <c r="K8">
        <v>5</v>
      </c>
      <c r="L8">
        <v>4</v>
      </c>
      <c r="M8">
        <v>3</v>
      </c>
      <c r="N8">
        <v>14</v>
      </c>
      <c r="O8">
        <v>6</v>
      </c>
      <c r="P8">
        <f t="shared" si="0"/>
        <v>89</v>
      </c>
    </row>
    <row r="9" spans="1:16" ht="15">
      <c r="A9" s="4" t="s">
        <v>70</v>
      </c>
      <c r="C9" s="5">
        <v>38838</v>
      </c>
      <c r="D9">
        <v>2</v>
      </c>
      <c r="E9">
        <v>1</v>
      </c>
      <c r="F9">
        <v>3</v>
      </c>
      <c r="G9">
        <v>10</v>
      </c>
      <c r="H9">
        <v>5</v>
      </c>
      <c r="I9">
        <v>6</v>
      </c>
      <c r="J9">
        <v>2</v>
      </c>
      <c r="K9">
        <v>0</v>
      </c>
      <c r="L9">
        <v>3</v>
      </c>
      <c r="M9">
        <v>8</v>
      </c>
      <c r="N9">
        <v>4</v>
      </c>
      <c r="O9">
        <v>11</v>
      </c>
      <c r="P9">
        <f t="shared" si="0"/>
        <v>55</v>
      </c>
    </row>
    <row r="10" spans="1:16" ht="15">
      <c r="A10" s="4" t="s">
        <v>8</v>
      </c>
      <c r="C10" s="5">
        <v>40179</v>
      </c>
      <c r="D10">
        <v>18</v>
      </c>
      <c r="E10">
        <v>15</v>
      </c>
      <c r="F10">
        <v>16</v>
      </c>
      <c r="G10">
        <v>6</v>
      </c>
      <c r="H10">
        <v>16</v>
      </c>
      <c r="I10">
        <v>10</v>
      </c>
      <c r="J10">
        <v>6</v>
      </c>
      <c r="K10">
        <v>8</v>
      </c>
      <c r="L10">
        <v>12</v>
      </c>
      <c r="M10">
        <v>15</v>
      </c>
      <c r="N10">
        <v>9</v>
      </c>
      <c r="O10">
        <v>14</v>
      </c>
      <c r="P10">
        <f t="shared" si="0"/>
        <v>145</v>
      </c>
    </row>
    <row r="11" spans="1:16" ht="15">
      <c r="A11" s="4" t="s">
        <v>81</v>
      </c>
      <c r="C11" s="5">
        <v>39904</v>
      </c>
      <c r="D11">
        <v>20</v>
      </c>
      <c r="E11">
        <v>11</v>
      </c>
      <c r="F11">
        <v>22</v>
      </c>
      <c r="G11">
        <v>19</v>
      </c>
      <c r="H11">
        <v>13</v>
      </c>
      <c r="I11">
        <v>21</v>
      </c>
      <c r="J11">
        <v>7</v>
      </c>
      <c r="K11">
        <v>39</v>
      </c>
      <c r="L11">
        <v>15</v>
      </c>
      <c r="M11">
        <v>15</v>
      </c>
      <c r="N11">
        <v>25</v>
      </c>
      <c r="O11">
        <v>17</v>
      </c>
      <c r="P11">
        <f t="shared" si="0"/>
        <v>224</v>
      </c>
    </row>
    <row r="12" spans="1:16" ht="15">
      <c r="A12" s="4" t="s">
        <v>11</v>
      </c>
      <c r="C12" s="5">
        <v>40269</v>
      </c>
      <c r="D12">
        <v>3</v>
      </c>
      <c r="E12">
        <v>3</v>
      </c>
      <c r="F12">
        <v>7</v>
      </c>
      <c r="G12">
        <v>5</v>
      </c>
      <c r="H12">
        <v>12</v>
      </c>
      <c r="I12">
        <v>5</v>
      </c>
      <c r="J12">
        <v>7</v>
      </c>
      <c r="K12">
        <v>13</v>
      </c>
      <c r="L12">
        <v>9</v>
      </c>
      <c r="M12">
        <v>12</v>
      </c>
      <c r="N12">
        <v>14</v>
      </c>
      <c r="O12">
        <v>9</v>
      </c>
      <c r="P12">
        <f t="shared" si="0"/>
        <v>99</v>
      </c>
    </row>
    <row r="13" spans="1:16" ht="15">
      <c r="A13" s="4" t="s">
        <v>93</v>
      </c>
      <c r="C13" s="15">
        <v>41306</v>
      </c>
      <c r="N13">
        <v>25</v>
      </c>
      <c r="O13">
        <v>17</v>
      </c>
      <c r="P13">
        <f t="shared" si="0"/>
        <v>42</v>
      </c>
    </row>
    <row r="14" spans="1:16" ht="15">
      <c r="A14" s="4" t="s">
        <v>73</v>
      </c>
      <c r="C14" s="5">
        <v>39539</v>
      </c>
      <c r="D14">
        <v>1</v>
      </c>
      <c r="E14">
        <v>3</v>
      </c>
      <c r="F14">
        <v>12</v>
      </c>
      <c r="G14">
        <v>9</v>
      </c>
      <c r="H14">
        <v>6</v>
      </c>
      <c r="I14">
        <v>2</v>
      </c>
      <c r="J14">
        <v>2</v>
      </c>
      <c r="K14">
        <v>4</v>
      </c>
      <c r="L14">
        <v>4</v>
      </c>
      <c r="M14">
        <v>8</v>
      </c>
      <c r="N14">
        <v>8</v>
      </c>
      <c r="O14">
        <v>6</v>
      </c>
      <c r="P14">
        <f t="shared" si="0"/>
        <v>65</v>
      </c>
    </row>
    <row r="15" spans="1:16" ht="15">
      <c r="A15" s="4" t="s">
        <v>82</v>
      </c>
      <c r="C15" s="5">
        <v>40330</v>
      </c>
      <c r="D15">
        <v>3</v>
      </c>
      <c r="E15">
        <v>15</v>
      </c>
      <c r="F15">
        <v>9</v>
      </c>
      <c r="G15">
        <v>12</v>
      </c>
      <c r="H15">
        <v>20</v>
      </c>
      <c r="I15">
        <v>14</v>
      </c>
      <c r="J15">
        <v>5</v>
      </c>
      <c r="K15">
        <v>7</v>
      </c>
      <c r="L15">
        <v>3</v>
      </c>
      <c r="M15">
        <v>16</v>
      </c>
      <c r="N15">
        <v>13</v>
      </c>
      <c r="O15">
        <v>6</v>
      </c>
      <c r="P15">
        <f t="shared" si="0"/>
        <v>123</v>
      </c>
    </row>
    <row r="16" spans="1:16" ht="15">
      <c r="A16" s="4" t="s">
        <v>67</v>
      </c>
      <c r="C16" s="5">
        <v>38626</v>
      </c>
      <c r="D16">
        <v>17</v>
      </c>
      <c r="E16">
        <v>21</v>
      </c>
      <c r="F16">
        <v>26</v>
      </c>
      <c r="G16">
        <v>9</v>
      </c>
      <c r="H16">
        <v>23</v>
      </c>
      <c r="I16">
        <v>16</v>
      </c>
      <c r="J16">
        <v>7</v>
      </c>
      <c r="K16">
        <v>12</v>
      </c>
      <c r="L16">
        <v>32</v>
      </c>
      <c r="M16">
        <v>44</v>
      </c>
      <c r="N16">
        <v>23</v>
      </c>
      <c r="O16">
        <v>21</v>
      </c>
      <c r="P16">
        <f t="shared" si="0"/>
        <v>251</v>
      </c>
    </row>
    <row r="17" spans="1:16" ht="15">
      <c r="A17" s="4" t="s">
        <v>72</v>
      </c>
      <c r="C17" s="5">
        <v>39142</v>
      </c>
      <c r="D17">
        <v>0</v>
      </c>
      <c r="E17">
        <v>3</v>
      </c>
      <c r="F17">
        <v>2</v>
      </c>
      <c r="G17">
        <v>9</v>
      </c>
      <c r="H17">
        <v>2</v>
      </c>
      <c r="I17">
        <v>4</v>
      </c>
      <c r="J17">
        <v>4</v>
      </c>
      <c r="K17">
        <v>0</v>
      </c>
      <c r="L17">
        <v>4</v>
      </c>
      <c r="M17">
        <v>5</v>
      </c>
      <c r="N17">
        <v>7</v>
      </c>
      <c r="O17">
        <v>5</v>
      </c>
      <c r="P17">
        <f t="shared" si="0"/>
        <v>45</v>
      </c>
    </row>
    <row r="18" spans="1:16" ht="15">
      <c r="A18" s="4" t="s">
        <v>91</v>
      </c>
      <c r="C18" s="5">
        <v>41183</v>
      </c>
      <c r="J18">
        <v>15</v>
      </c>
      <c r="K18">
        <v>35</v>
      </c>
      <c r="L18">
        <v>37</v>
      </c>
      <c r="M18">
        <v>38</v>
      </c>
      <c r="N18">
        <v>17</v>
      </c>
      <c r="O18">
        <v>22</v>
      </c>
      <c r="P18">
        <f t="shared" si="0"/>
        <v>164</v>
      </c>
    </row>
    <row r="19" spans="1:16" ht="15">
      <c r="A19" s="4" t="s">
        <v>84</v>
      </c>
      <c r="C19" s="5">
        <v>40695</v>
      </c>
      <c r="D19">
        <v>13</v>
      </c>
      <c r="E19">
        <v>12</v>
      </c>
      <c r="F19">
        <v>10</v>
      </c>
      <c r="G19">
        <v>6</v>
      </c>
      <c r="H19">
        <v>10</v>
      </c>
      <c r="I19">
        <v>4</v>
      </c>
      <c r="J19">
        <v>2</v>
      </c>
      <c r="K19">
        <v>4</v>
      </c>
      <c r="L19">
        <v>10</v>
      </c>
      <c r="M19">
        <v>9</v>
      </c>
      <c r="N19">
        <v>13</v>
      </c>
      <c r="O19">
        <v>4</v>
      </c>
      <c r="P19">
        <f t="shared" si="0"/>
        <v>97</v>
      </c>
    </row>
    <row r="20" spans="1:16" ht="15">
      <c r="A20" s="4" t="s">
        <v>85</v>
      </c>
      <c r="C20" s="5">
        <v>40664</v>
      </c>
      <c r="D20">
        <v>8</v>
      </c>
      <c r="E20">
        <v>6</v>
      </c>
      <c r="F20">
        <v>19</v>
      </c>
      <c r="G20">
        <v>13</v>
      </c>
      <c r="H20">
        <v>8</v>
      </c>
      <c r="I20">
        <v>10</v>
      </c>
      <c r="J20">
        <v>8</v>
      </c>
      <c r="K20">
        <v>16</v>
      </c>
      <c r="L20">
        <v>5</v>
      </c>
      <c r="M20">
        <v>8</v>
      </c>
      <c r="N20">
        <v>12</v>
      </c>
      <c r="O20">
        <v>4</v>
      </c>
      <c r="P20">
        <f t="shared" si="0"/>
        <v>117</v>
      </c>
    </row>
    <row r="21" spans="1:16" ht="15">
      <c r="A21" s="4" t="s">
        <v>83</v>
      </c>
      <c r="C21" s="5">
        <v>40544</v>
      </c>
      <c r="D21">
        <v>22</v>
      </c>
      <c r="E21">
        <v>21</v>
      </c>
      <c r="F21">
        <v>6</v>
      </c>
      <c r="G21">
        <v>13</v>
      </c>
      <c r="H21">
        <v>6</v>
      </c>
      <c r="I21">
        <v>0</v>
      </c>
      <c r="J21">
        <v>0</v>
      </c>
      <c r="K21">
        <v>2</v>
      </c>
      <c r="L21">
        <v>5</v>
      </c>
      <c r="M21">
        <v>7</v>
      </c>
      <c r="N21">
        <v>5</v>
      </c>
      <c r="O21">
        <v>2</v>
      </c>
      <c r="P21">
        <f t="shared" si="0"/>
        <v>89</v>
      </c>
    </row>
    <row r="22" spans="1:16" ht="15">
      <c r="A22" s="4" t="s">
        <v>19</v>
      </c>
      <c r="C22" s="5">
        <v>39692</v>
      </c>
      <c r="D22">
        <v>2</v>
      </c>
      <c r="E22">
        <v>4</v>
      </c>
      <c r="F22">
        <v>2</v>
      </c>
      <c r="G22">
        <v>3</v>
      </c>
      <c r="H22">
        <v>2</v>
      </c>
      <c r="I22">
        <v>3</v>
      </c>
      <c r="J22">
        <v>2</v>
      </c>
      <c r="K22">
        <v>3</v>
      </c>
      <c r="L22">
        <v>5</v>
      </c>
      <c r="M22">
        <v>10</v>
      </c>
      <c r="N22">
        <v>6</v>
      </c>
      <c r="O22">
        <v>5</v>
      </c>
      <c r="P22">
        <f t="shared" si="0"/>
        <v>47</v>
      </c>
    </row>
    <row r="23" spans="1:16" ht="15">
      <c r="A23" s="4" t="s">
        <v>86</v>
      </c>
      <c r="C23" s="5">
        <v>40664</v>
      </c>
      <c r="D23">
        <v>14</v>
      </c>
      <c r="E23">
        <v>14</v>
      </c>
      <c r="F23">
        <v>8</v>
      </c>
      <c r="G23">
        <v>13</v>
      </c>
      <c r="H23">
        <v>19</v>
      </c>
      <c r="I23">
        <v>14</v>
      </c>
      <c r="J23">
        <v>5</v>
      </c>
      <c r="K23">
        <v>13</v>
      </c>
      <c r="L23">
        <v>7</v>
      </c>
      <c r="M23">
        <v>14</v>
      </c>
      <c r="N23">
        <v>19</v>
      </c>
      <c r="O23">
        <v>10</v>
      </c>
      <c r="P23">
        <f t="shared" si="0"/>
        <v>150</v>
      </c>
    </row>
    <row r="24" spans="1:16" ht="15">
      <c r="A24" s="4" t="s">
        <v>74</v>
      </c>
      <c r="C24" s="5">
        <v>39083</v>
      </c>
      <c r="D24">
        <v>6</v>
      </c>
      <c r="E24">
        <v>4</v>
      </c>
      <c r="F24">
        <v>1</v>
      </c>
      <c r="G24">
        <v>5</v>
      </c>
      <c r="H24">
        <v>2</v>
      </c>
      <c r="I24">
        <v>5</v>
      </c>
      <c r="J24">
        <v>0</v>
      </c>
      <c r="K24">
        <v>11</v>
      </c>
      <c r="L24">
        <v>5</v>
      </c>
      <c r="M24">
        <v>10</v>
      </c>
      <c r="N24">
        <v>12</v>
      </c>
      <c r="O24">
        <v>6</v>
      </c>
      <c r="P24">
        <f t="shared" si="0"/>
        <v>67</v>
      </c>
    </row>
    <row r="25" spans="1:16" ht="15">
      <c r="A25" s="4" t="s">
        <v>75</v>
      </c>
      <c r="C25" s="5">
        <v>39234</v>
      </c>
      <c r="D25">
        <v>8</v>
      </c>
      <c r="E25">
        <v>5</v>
      </c>
      <c r="F25">
        <v>4</v>
      </c>
      <c r="G25">
        <v>2</v>
      </c>
      <c r="H25">
        <v>3</v>
      </c>
      <c r="I25">
        <v>15</v>
      </c>
      <c r="J25">
        <v>3</v>
      </c>
      <c r="K25">
        <v>2</v>
      </c>
      <c r="L25">
        <v>6</v>
      </c>
      <c r="M25">
        <v>5</v>
      </c>
      <c r="N25">
        <v>3</v>
      </c>
      <c r="O25">
        <v>2</v>
      </c>
      <c r="P25">
        <f t="shared" si="0"/>
        <v>58</v>
      </c>
    </row>
    <row r="26" spans="1:16" ht="15">
      <c r="A26" s="4" t="s">
        <v>88</v>
      </c>
      <c r="C26" s="5">
        <v>40969</v>
      </c>
      <c r="D26">
        <v>26</v>
      </c>
      <c r="E26">
        <v>52</v>
      </c>
      <c r="F26">
        <v>19</v>
      </c>
      <c r="G26">
        <v>25</v>
      </c>
      <c r="H26">
        <v>26</v>
      </c>
      <c r="I26">
        <v>15</v>
      </c>
      <c r="J26">
        <v>16</v>
      </c>
      <c r="K26">
        <v>18</v>
      </c>
      <c r="L26">
        <v>1</v>
      </c>
      <c r="M26">
        <v>10</v>
      </c>
      <c r="N26">
        <v>17</v>
      </c>
      <c r="O26">
        <v>7</v>
      </c>
      <c r="P26">
        <f t="shared" si="0"/>
        <v>232</v>
      </c>
    </row>
    <row r="27" spans="1:16" ht="15">
      <c r="A27" s="4" t="s">
        <v>77</v>
      </c>
      <c r="C27" s="5">
        <v>39692</v>
      </c>
      <c r="D27">
        <v>1</v>
      </c>
      <c r="E27">
        <v>1</v>
      </c>
      <c r="F27">
        <v>1</v>
      </c>
      <c r="G27">
        <v>4</v>
      </c>
      <c r="H27">
        <v>2</v>
      </c>
      <c r="I27">
        <v>3</v>
      </c>
      <c r="J27">
        <v>1</v>
      </c>
      <c r="K27">
        <v>0</v>
      </c>
      <c r="L27">
        <v>3</v>
      </c>
      <c r="M27">
        <v>4</v>
      </c>
      <c r="N27">
        <v>3</v>
      </c>
      <c r="O27">
        <v>6</v>
      </c>
      <c r="P27">
        <f t="shared" si="0"/>
        <v>29</v>
      </c>
    </row>
    <row r="28" spans="1:16" ht="15">
      <c r="A28" s="4" t="s">
        <v>79</v>
      </c>
      <c r="C28" s="5">
        <v>39630</v>
      </c>
      <c r="D28">
        <v>2</v>
      </c>
      <c r="E28">
        <v>1</v>
      </c>
      <c r="F28">
        <v>1</v>
      </c>
      <c r="G28">
        <v>8</v>
      </c>
      <c r="H28">
        <v>2</v>
      </c>
      <c r="I28">
        <v>4</v>
      </c>
      <c r="J28">
        <v>2</v>
      </c>
      <c r="K28">
        <v>2</v>
      </c>
      <c r="L28">
        <v>5</v>
      </c>
      <c r="M28">
        <v>5</v>
      </c>
      <c r="N28">
        <v>9</v>
      </c>
      <c r="O28">
        <v>5</v>
      </c>
      <c r="P28">
        <f t="shared" si="0"/>
        <v>46</v>
      </c>
    </row>
    <row r="29" spans="1:16" ht="15">
      <c r="A29" s="4" t="s">
        <v>27</v>
      </c>
      <c r="C29" s="5">
        <v>40940</v>
      </c>
      <c r="D29">
        <v>27</v>
      </c>
      <c r="E29">
        <v>20</v>
      </c>
      <c r="F29">
        <v>24</v>
      </c>
      <c r="G29">
        <v>13</v>
      </c>
      <c r="H29">
        <v>9</v>
      </c>
      <c r="I29">
        <v>7</v>
      </c>
      <c r="J29">
        <v>9</v>
      </c>
      <c r="K29">
        <v>7</v>
      </c>
      <c r="L29">
        <v>2</v>
      </c>
      <c r="M29">
        <v>3</v>
      </c>
      <c r="N29">
        <v>9</v>
      </c>
      <c r="O29">
        <v>3</v>
      </c>
      <c r="P29">
        <f t="shared" si="0"/>
        <v>133</v>
      </c>
    </row>
    <row r="30" spans="1:16" ht="15">
      <c r="A30" s="4" t="s">
        <v>66</v>
      </c>
      <c r="C30" s="5">
        <v>38565</v>
      </c>
      <c r="D30">
        <v>3</v>
      </c>
      <c r="E30">
        <v>4</v>
      </c>
      <c r="F30">
        <v>7</v>
      </c>
      <c r="G30">
        <v>16</v>
      </c>
      <c r="H30">
        <v>9</v>
      </c>
      <c r="I30">
        <v>1</v>
      </c>
      <c r="J30">
        <v>13</v>
      </c>
      <c r="K30">
        <v>12</v>
      </c>
      <c r="L30">
        <v>7</v>
      </c>
      <c r="M30">
        <v>13</v>
      </c>
      <c r="N30">
        <v>12</v>
      </c>
      <c r="O30">
        <v>14</v>
      </c>
      <c r="P30">
        <f t="shared" si="0"/>
        <v>111</v>
      </c>
    </row>
    <row r="31" spans="1:16" ht="15">
      <c r="A31" s="4" t="s">
        <v>80</v>
      </c>
      <c r="C31" s="5">
        <v>39995</v>
      </c>
      <c r="D31">
        <v>4</v>
      </c>
      <c r="E31">
        <v>6</v>
      </c>
      <c r="F31">
        <v>5</v>
      </c>
      <c r="G31">
        <v>8</v>
      </c>
      <c r="H31">
        <v>14</v>
      </c>
      <c r="I31">
        <v>1</v>
      </c>
      <c r="J31">
        <v>1</v>
      </c>
      <c r="K31">
        <v>10</v>
      </c>
      <c r="L31">
        <v>10</v>
      </c>
      <c r="M31">
        <v>14</v>
      </c>
      <c r="N31">
        <v>10</v>
      </c>
      <c r="O31">
        <v>12</v>
      </c>
      <c r="P31">
        <f t="shared" si="0"/>
        <v>95</v>
      </c>
    </row>
    <row r="32" spans="1:16" ht="15">
      <c r="A32" s="4" t="s">
        <v>87</v>
      </c>
      <c r="C32" s="5">
        <v>40909</v>
      </c>
      <c r="D32">
        <v>94</v>
      </c>
      <c r="E32">
        <v>57</v>
      </c>
      <c r="F32">
        <v>55</v>
      </c>
      <c r="G32">
        <v>55</v>
      </c>
      <c r="H32">
        <v>51</v>
      </c>
      <c r="I32">
        <v>41</v>
      </c>
      <c r="J32">
        <v>35</v>
      </c>
      <c r="K32">
        <v>35</v>
      </c>
      <c r="L32">
        <v>25</v>
      </c>
      <c r="M32">
        <v>59</v>
      </c>
      <c r="N32">
        <v>34</v>
      </c>
      <c r="O32">
        <v>32</v>
      </c>
      <c r="P32">
        <f t="shared" si="0"/>
        <v>573</v>
      </c>
    </row>
    <row r="33" spans="1:16" ht="15">
      <c r="A33" s="4" t="s">
        <v>65</v>
      </c>
      <c r="C33" s="5">
        <v>38200</v>
      </c>
      <c r="D33">
        <v>11</v>
      </c>
      <c r="E33">
        <v>24</v>
      </c>
      <c r="F33">
        <v>26</v>
      </c>
      <c r="G33">
        <v>15</v>
      </c>
      <c r="H33">
        <v>22</v>
      </c>
      <c r="I33">
        <v>19</v>
      </c>
      <c r="J33">
        <v>6</v>
      </c>
      <c r="K33">
        <v>27</v>
      </c>
      <c r="L33">
        <v>26</v>
      </c>
      <c r="M33">
        <v>35</v>
      </c>
      <c r="N33">
        <v>29</v>
      </c>
      <c r="O33">
        <v>17</v>
      </c>
      <c r="P33">
        <f t="shared" si="0"/>
        <v>257</v>
      </c>
    </row>
    <row r="34" spans="1:16" ht="15">
      <c r="A34" s="4" t="s">
        <v>123</v>
      </c>
      <c r="C34" s="5">
        <v>41487</v>
      </c>
      <c r="P34">
        <f t="shared" si="0"/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P33" sqref="P33:P34"/>
    </sheetView>
  </sheetViews>
  <sheetFormatPr defaultColWidth="8.8515625" defaultRowHeight="15"/>
  <cols>
    <col min="1" max="1" width="9.140625" style="4" customWidth="1"/>
    <col min="2" max="3" width="8.8515625" style="4" customWidth="1"/>
  </cols>
  <sheetData>
    <row r="1" spans="4:16" ht="15">
      <c r="D1" s="5">
        <v>40544</v>
      </c>
      <c r="E1" s="5">
        <v>40575</v>
      </c>
      <c r="F1" s="5">
        <v>40603</v>
      </c>
      <c r="G1" s="5">
        <v>40634</v>
      </c>
      <c r="H1" s="5">
        <v>40664</v>
      </c>
      <c r="I1" s="5">
        <v>40695</v>
      </c>
      <c r="J1" s="5">
        <v>40725</v>
      </c>
      <c r="K1" s="5">
        <v>40756</v>
      </c>
      <c r="L1" s="5">
        <v>40787</v>
      </c>
      <c r="M1" s="5">
        <v>40817</v>
      </c>
      <c r="N1" s="5">
        <v>40848</v>
      </c>
      <c r="O1" s="5">
        <v>40878</v>
      </c>
      <c r="P1" t="s">
        <v>89</v>
      </c>
    </row>
    <row r="2" spans="1:16" ht="15">
      <c r="A2" s="4" t="s">
        <v>68</v>
      </c>
      <c r="C2" s="14">
        <v>38718</v>
      </c>
      <c r="D2">
        <v>21</v>
      </c>
      <c r="E2">
        <v>8</v>
      </c>
      <c r="F2">
        <v>21</v>
      </c>
      <c r="G2">
        <v>18</v>
      </c>
      <c r="H2">
        <v>23</v>
      </c>
      <c r="I2">
        <v>16</v>
      </c>
      <c r="J2">
        <v>14</v>
      </c>
      <c r="K2">
        <v>14</v>
      </c>
      <c r="L2">
        <v>24</v>
      </c>
      <c r="M2">
        <v>24</v>
      </c>
      <c r="N2">
        <v>23</v>
      </c>
      <c r="O2">
        <v>17</v>
      </c>
      <c r="P2">
        <f>SUM(D2:O2)</f>
        <v>223</v>
      </c>
    </row>
    <row r="3" spans="1:16" ht="15">
      <c r="A3" s="4" t="s">
        <v>76</v>
      </c>
      <c r="C3" s="15">
        <v>39692</v>
      </c>
      <c r="D3">
        <v>3</v>
      </c>
      <c r="E3">
        <v>8</v>
      </c>
      <c r="F3">
        <v>12</v>
      </c>
      <c r="G3">
        <v>6</v>
      </c>
      <c r="H3">
        <v>11</v>
      </c>
      <c r="I3">
        <v>2</v>
      </c>
      <c r="J3">
        <v>5</v>
      </c>
      <c r="K3">
        <v>2</v>
      </c>
      <c r="L3">
        <v>6</v>
      </c>
      <c r="M3">
        <v>4</v>
      </c>
      <c r="N3">
        <v>3</v>
      </c>
      <c r="O3">
        <v>7</v>
      </c>
      <c r="P3">
        <f aca="true" t="shared" si="0" ref="P3:P34">SUM(D3:O3)</f>
        <v>69</v>
      </c>
    </row>
    <row r="4" spans="1:28" s="4" customFormat="1" ht="1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>
        <f t="shared" si="0"/>
        <v>0</v>
      </c>
      <c r="Q4"/>
      <c r="R4"/>
      <c r="S4"/>
      <c r="T4"/>
      <c r="U4"/>
      <c r="V4"/>
      <c r="W4"/>
      <c r="X4"/>
      <c r="Y4"/>
      <c r="Z4"/>
      <c r="AA4"/>
      <c r="AB4"/>
    </row>
    <row r="5" spans="1:16" ht="15">
      <c r="A5" s="6" t="s">
        <v>78</v>
      </c>
      <c r="B5" s="6"/>
      <c r="C5" s="15">
        <v>39783</v>
      </c>
      <c r="D5">
        <v>18</v>
      </c>
      <c r="E5">
        <v>3</v>
      </c>
      <c r="F5">
        <v>14</v>
      </c>
      <c r="G5">
        <v>6</v>
      </c>
      <c r="H5">
        <v>4</v>
      </c>
      <c r="I5">
        <v>2</v>
      </c>
      <c r="J5">
        <v>7</v>
      </c>
      <c r="K5">
        <v>2</v>
      </c>
      <c r="L5">
        <v>5</v>
      </c>
      <c r="M5">
        <v>9</v>
      </c>
      <c r="N5">
        <v>20</v>
      </c>
      <c r="O5">
        <v>14</v>
      </c>
      <c r="P5">
        <f t="shared" si="0"/>
        <v>104</v>
      </c>
    </row>
    <row r="6" spans="1:16" ht="15">
      <c r="A6" s="4" t="s">
        <v>69</v>
      </c>
      <c r="C6" s="15">
        <v>38838</v>
      </c>
      <c r="D6">
        <v>6</v>
      </c>
      <c r="E6">
        <v>16</v>
      </c>
      <c r="F6">
        <v>7</v>
      </c>
      <c r="G6">
        <v>8</v>
      </c>
      <c r="H6">
        <v>6</v>
      </c>
      <c r="I6">
        <v>5</v>
      </c>
      <c r="J6">
        <v>8</v>
      </c>
      <c r="K6">
        <v>0</v>
      </c>
      <c r="L6">
        <v>6</v>
      </c>
      <c r="M6">
        <v>6</v>
      </c>
      <c r="N6">
        <v>7</v>
      </c>
      <c r="O6">
        <v>6</v>
      </c>
      <c r="P6">
        <f t="shared" si="0"/>
        <v>81</v>
      </c>
    </row>
    <row r="7" spans="1:28" s="4" customFormat="1" ht="1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>
        <f t="shared" si="0"/>
        <v>0</v>
      </c>
      <c r="Q7"/>
      <c r="R7"/>
      <c r="S7"/>
      <c r="T7"/>
      <c r="U7"/>
      <c r="V7"/>
      <c r="W7"/>
      <c r="X7"/>
      <c r="Y7"/>
      <c r="Z7"/>
      <c r="AA7"/>
      <c r="AB7"/>
    </row>
    <row r="8" spans="1:16" ht="15">
      <c r="A8" s="4" t="s">
        <v>71</v>
      </c>
      <c r="C8" s="15">
        <v>38534</v>
      </c>
      <c r="D8">
        <v>6</v>
      </c>
      <c r="E8">
        <v>15</v>
      </c>
      <c r="F8">
        <v>15</v>
      </c>
      <c r="G8">
        <v>7</v>
      </c>
      <c r="H8">
        <v>9</v>
      </c>
      <c r="I8">
        <v>11</v>
      </c>
      <c r="J8">
        <v>6</v>
      </c>
      <c r="K8">
        <v>3</v>
      </c>
      <c r="L8">
        <v>7</v>
      </c>
      <c r="M8">
        <v>8</v>
      </c>
      <c r="N8">
        <v>2</v>
      </c>
      <c r="O8">
        <v>6</v>
      </c>
      <c r="P8">
        <f t="shared" si="0"/>
        <v>95</v>
      </c>
    </row>
    <row r="9" spans="1:16" ht="15">
      <c r="A9" s="4" t="s">
        <v>70</v>
      </c>
      <c r="C9" s="15">
        <v>38838</v>
      </c>
      <c r="D9">
        <v>5</v>
      </c>
      <c r="E9">
        <v>3</v>
      </c>
      <c r="F9">
        <v>13</v>
      </c>
      <c r="G9">
        <v>9</v>
      </c>
      <c r="H9">
        <v>10</v>
      </c>
      <c r="I9">
        <v>4</v>
      </c>
      <c r="J9">
        <v>6</v>
      </c>
      <c r="K9">
        <v>3</v>
      </c>
      <c r="L9">
        <v>4</v>
      </c>
      <c r="M9">
        <v>11</v>
      </c>
      <c r="N9">
        <v>13</v>
      </c>
      <c r="O9">
        <v>8</v>
      </c>
      <c r="P9">
        <f t="shared" si="0"/>
        <v>89</v>
      </c>
    </row>
    <row r="10" spans="1:16" ht="15">
      <c r="A10" s="4" t="s">
        <v>8</v>
      </c>
      <c r="C10" s="15">
        <v>40544</v>
      </c>
      <c r="D10">
        <v>40</v>
      </c>
      <c r="E10">
        <v>55</v>
      </c>
      <c r="F10">
        <v>101</v>
      </c>
      <c r="G10">
        <v>52</v>
      </c>
      <c r="H10">
        <v>71</v>
      </c>
      <c r="I10">
        <v>57</v>
      </c>
      <c r="J10">
        <v>50</v>
      </c>
      <c r="K10">
        <v>54</v>
      </c>
      <c r="L10">
        <v>76</v>
      </c>
      <c r="M10">
        <v>54</v>
      </c>
      <c r="N10">
        <v>69</v>
      </c>
      <c r="O10">
        <v>108</v>
      </c>
      <c r="P10">
        <f t="shared" si="0"/>
        <v>787</v>
      </c>
    </row>
    <row r="11" spans="1:16" ht="15">
      <c r="A11" s="4" t="s">
        <v>81</v>
      </c>
      <c r="C11" s="15">
        <v>39904</v>
      </c>
      <c r="D11">
        <v>15</v>
      </c>
      <c r="E11">
        <v>13</v>
      </c>
      <c r="F11">
        <v>27</v>
      </c>
      <c r="G11">
        <v>23</v>
      </c>
      <c r="H11">
        <v>16</v>
      </c>
      <c r="I11">
        <v>14</v>
      </c>
      <c r="J11">
        <v>24</v>
      </c>
      <c r="K11">
        <v>18</v>
      </c>
      <c r="L11">
        <v>12</v>
      </c>
      <c r="M11">
        <v>23</v>
      </c>
      <c r="N11">
        <v>17</v>
      </c>
      <c r="O11">
        <v>15</v>
      </c>
      <c r="P11">
        <f t="shared" si="0"/>
        <v>217</v>
      </c>
    </row>
    <row r="12" spans="1:16" ht="15">
      <c r="A12" s="4" t="s">
        <v>11</v>
      </c>
      <c r="C12" s="15">
        <v>40269</v>
      </c>
      <c r="D12">
        <v>9</v>
      </c>
      <c r="E12">
        <v>15</v>
      </c>
      <c r="F12">
        <v>23</v>
      </c>
      <c r="G12">
        <v>15</v>
      </c>
      <c r="H12">
        <v>10</v>
      </c>
      <c r="I12">
        <v>15</v>
      </c>
      <c r="J12">
        <v>11</v>
      </c>
      <c r="K12">
        <v>2</v>
      </c>
      <c r="L12">
        <v>6</v>
      </c>
      <c r="M12">
        <v>16</v>
      </c>
      <c r="N12">
        <v>16</v>
      </c>
      <c r="O12">
        <v>13</v>
      </c>
      <c r="P12">
        <f t="shared" si="0"/>
        <v>151</v>
      </c>
    </row>
    <row r="13" spans="1:16" ht="15">
      <c r="A13" s="4" t="s">
        <v>93</v>
      </c>
      <c r="C13" s="15">
        <v>41306</v>
      </c>
      <c r="P13">
        <f t="shared" si="0"/>
        <v>0</v>
      </c>
    </row>
    <row r="14" spans="1:16" ht="15">
      <c r="A14" s="4" t="s">
        <v>73</v>
      </c>
      <c r="C14" s="15">
        <v>39539</v>
      </c>
      <c r="D14">
        <v>1</v>
      </c>
      <c r="E14">
        <v>4</v>
      </c>
      <c r="F14">
        <v>9</v>
      </c>
      <c r="G14">
        <v>5</v>
      </c>
      <c r="H14">
        <v>4</v>
      </c>
      <c r="I14">
        <v>7</v>
      </c>
      <c r="J14">
        <v>3</v>
      </c>
      <c r="K14">
        <v>0</v>
      </c>
      <c r="L14">
        <v>4</v>
      </c>
      <c r="M14">
        <v>4</v>
      </c>
      <c r="N14">
        <v>8</v>
      </c>
      <c r="O14">
        <v>12</v>
      </c>
      <c r="P14">
        <f t="shared" si="0"/>
        <v>61</v>
      </c>
    </row>
    <row r="15" spans="1:16" ht="15">
      <c r="A15" s="4" t="s">
        <v>82</v>
      </c>
      <c r="C15" s="15">
        <v>40330</v>
      </c>
      <c r="D15">
        <v>21</v>
      </c>
      <c r="E15">
        <v>20</v>
      </c>
      <c r="F15">
        <v>25</v>
      </c>
      <c r="G15">
        <v>7</v>
      </c>
      <c r="H15">
        <v>10</v>
      </c>
      <c r="I15">
        <v>6</v>
      </c>
      <c r="J15">
        <v>12</v>
      </c>
      <c r="K15">
        <v>10</v>
      </c>
      <c r="L15">
        <v>7</v>
      </c>
      <c r="M15">
        <v>19</v>
      </c>
      <c r="N15">
        <v>6</v>
      </c>
      <c r="O15">
        <v>14</v>
      </c>
      <c r="P15">
        <f t="shared" si="0"/>
        <v>157</v>
      </c>
    </row>
    <row r="16" spans="1:16" ht="15">
      <c r="A16" s="4" t="s">
        <v>67</v>
      </c>
      <c r="C16" s="15">
        <v>38626</v>
      </c>
      <c r="D16">
        <v>20</v>
      </c>
      <c r="E16">
        <v>26</v>
      </c>
      <c r="F16">
        <v>21</v>
      </c>
      <c r="G16">
        <v>21</v>
      </c>
      <c r="H16">
        <v>29</v>
      </c>
      <c r="I16">
        <v>18</v>
      </c>
      <c r="J16">
        <v>12</v>
      </c>
      <c r="K16">
        <v>12</v>
      </c>
      <c r="L16">
        <v>24</v>
      </c>
      <c r="M16">
        <v>11</v>
      </c>
      <c r="N16">
        <v>19</v>
      </c>
      <c r="O16">
        <v>11</v>
      </c>
      <c r="P16">
        <f t="shared" si="0"/>
        <v>224</v>
      </c>
    </row>
    <row r="17" spans="1:16" ht="15">
      <c r="A17" s="4" t="s">
        <v>72</v>
      </c>
      <c r="C17" s="15">
        <v>39142</v>
      </c>
      <c r="D17">
        <v>6</v>
      </c>
      <c r="E17">
        <v>6</v>
      </c>
      <c r="F17">
        <v>8</v>
      </c>
      <c r="G17">
        <v>12</v>
      </c>
      <c r="H17">
        <v>6</v>
      </c>
      <c r="I17">
        <v>8</v>
      </c>
      <c r="J17">
        <v>8</v>
      </c>
      <c r="K17">
        <v>8</v>
      </c>
      <c r="L17">
        <v>11</v>
      </c>
      <c r="M17">
        <v>10</v>
      </c>
      <c r="N17">
        <v>3</v>
      </c>
      <c r="O17">
        <v>9</v>
      </c>
      <c r="P17">
        <f t="shared" si="0"/>
        <v>95</v>
      </c>
    </row>
    <row r="18" spans="1:28" s="4" customFormat="1" ht="1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>
        <f t="shared" si="0"/>
        <v>0</v>
      </c>
      <c r="Q18"/>
      <c r="R18"/>
      <c r="S18"/>
      <c r="T18"/>
      <c r="U18"/>
      <c r="V18"/>
      <c r="W18"/>
      <c r="X18"/>
      <c r="Y18"/>
      <c r="Z18"/>
      <c r="AA18"/>
      <c r="AB18"/>
    </row>
    <row r="19" spans="1:16" ht="15">
      <c r="A19" s="4" t="s">
        <v>84</v>
      </c>
      <c r="C19" s="15">
        <v>40664</v>
      </c>
      <c r="D19" s="4"/>
      <c r="E19">
        <v>21</v>
      </c>
      <c r="F19">
        <v>17</v>
      </c>
      <c r="G19">
        <v>45</v>
      </c>
      <c r="H19">
        <v>42</v>
      </c>
      <c r="I19">
        <v>41</v>
      </c>
      <c r="J19">
        <v>12</v>
      </c>
      <c r="K19">
        <v>15</v>
      </c>
      <c r="L19">
        <v>20</v>
      </c>
      <c r="M19">
        <v>18</v>
      </c>
      <c r="N19">
        <v>16</v>
      </c>
      <c r="O19">
        <v>16</v>
      </c>
      <c r="P19">
        <f t="shared" si="0"/>
        <v>263</v>
      </c>
    </row>
    <row r="20" spans="1:16" ht="15">
      <c r="A20" s="4" t="s">
        <v>85</v>
      </c>
      <c r="C20" s="15">
        <v>40664</v>
      </c>
      <c r="D20">
        <v>8</v>
      </c>
      <c r="E20">
        <v>18</v>
      </c>
      <c r="F20">
        <v>81</v>
      </c>
      <c r="G20">
        <v>54</v>
      </c>
      <c r="H20">
        <v>22</v>
      </c>
      <c r="I20">
        <v>25</v>
      </c>
      <c r="J20">
        <v>22</v>
      </c>
      <c r="K20">
        <v>22</v>
      </c>
      <c r="L20">
        <v>22</v>
      </c>
      <c r="M20">
        <v>30</v>
      </c>
      <c r="N20">
        <v>5</v>
      </c>
      <c r="O20">
        <v>13</v>
      </c>
      <c r="P20">
        <f t="shared" si="0"/>
        <v>322</v>
      </c>
    </row>
    <row r="21" spans="1:16" ht="15">
      <c r="A21" s="4" t="s">
        <v>83</v>
      </c>
      <c r="C21" s="15">
        <v>40544</v>
      </c>
      <c r="D21">
        <v>44</v>
      </c>
      <c r="E21">
        <v>42</v>
      </c>
      <c r="F21">
        <v>53</v>
      </c>
      <c r="G21">
        <v>43</v>
      </c>
      <c r="H21">
        <v>48</v>
      </c>
      <c r="I21">
        <v>46</v>
      </c>
      <c r="J21">
        <v>48</v>
      </c>
      <c r="K21">
        <v>49</v>
      </c>
      <c r="L21">
        <v>68</v>
      </c>
      <c r="M21">
        <v>68</v>
      </c>
      <c r="N21">
        <v>69</v>
      </c>
      <c r="O21">
        <v>87</v>
      </c>
      <c r="P21">
        <f t="shared" si="0"/>
        <v>665</v>
      </c>
    </row>
    <row r="22" spans="1:16" ht="15">
      <c r="A22" s="4" t="s">
        <v>19</v>
      </c>
      <c r="C22" s="15">
        <v>39692</v>
      </c>
      <c r="D22">
        <v>1</v>
      </c>
      <c r="E22">
        <v>3</v>
      </c>
      <c r="F22">
        <v>21</v>
      </c>
      <c r="G22">
        <v>3</v>
      </c>
      <c r="H22">
        <v>3</v>
      </c>
      <c r="I22">
        <v>3</v>
      </c>
      <c r="J22">
        <v>6</v>
      </c>
      <c r="K22">
        <v>1</v>
      </c>
      <c r="L22">
        <v>3</v>
      </c>
      <c r="M22">
        <v>5</v>
      </c>
      <c r="N22">
        <v>4</v>
      </c>
      <c r="O22">
        <v>6</v>
      </c>
      <c r="P22">
        <f t="shared" si="0"/>
        <v>59</v>
      </c>
    </row>
    <row r="23" spans="1:16" ht="15">
      <c r="A23" s="4" t="s">
        <v>86</v>
      </c>
      <c r="C23" s="15">
        <v>40299</v>
      </c>
      <c r="D23">
        <v>8</v>
      </c>
      <c r="E23">
        <v>15</v>
      </c>
      <c r="F23">
        <v>88</v>
      </c>
      <c r="G23">
        <v>64</v>
      </c>
      <c r="H23">
        <v>33</v>
      </c>
      <c r="I23">
        <v>22</v>
      </c>
      <c r="J23">
        <v>23</v>
      </c>
      <c r="K23">
        <v>12</v>
      </c>
      <c r="L23">
        <v>6</v>
      </c>
      <c r="M23">
        <v>24</v>
      </c>
      <c r="N23">
        <v>15</v>
      </c>
      <c r="O23">
        <v>10</v>
      </c>
      <c r="P23">
        <f t="shared" si="0"/>
        <v>320</v>
      </c>
    </row>
    <row r="24" spans="1:16" ht="15">
      <c r="A24" s="4" t="s">
        <v>74</v>
      </c>
      <c r="C24" s="15">
        <v>39234</v>
      </c>
      <c r="D24">
        <v>22</v>
      </c>
      <c r="E24">
        <v>5</v>
      </c>
      <c r="F24">
        <v>10</v>
      </c>
      <c r="G24">
        <v>6</v>
      </c>
      <c r="H24">
        <v>8</v>
      </c>
      <c r="I24">
        <v>8</v>
      </c>
      <c r="J24">
        <v>9</v>
      </c>
      <c r="K24">
        <v>7</v>
      </c>
      <c r="L24">
        <v>8</v>
      </c>
      <c r="M24">
        <v>5</v>
      </c>
      <c r="N24">
        <v>7</v>
      </c>
      <c r="O24">
        <v>12</v>
      </c>
      <c r="P24">
        <f t="shared" si="0"/>
        <v>107</v>
      </c>
    </row>
    <row r="25" spans="1:16" ht="15">
      <c r="A25" s="4" t="s">
        <v>75</v>
      </c>
      <c r="C25" s="15">
        <v>39234</v>
      </c>
      <c r="D25">
        <v>9</v>
      </c>
      <c r="E25">
        <v>2</v>
      </c>
      <c r="F25">
        <v>8</v>
      </c>
      <c r="G25">
        <v>7</v>
      </c>
      <c r="H25">
        <v>2</v>
      </c>
      <c r="I25">
        <v>16</v>
      </c>
      <c r="J25">
        <v>6</v>
      </c>
      <c r="K25">
        <v>0</v>
      </c>
      <c r="L25">
        <v>10</v>
      </c>
      <c r="M25">
        <v>6</v>
      </c>
      <c r="N25">
        <v>4</v>
      </c>
      <c r="O25">
        <v>5</v>
      </c>
      <c r="P25">
        <f t="shared" si="0"/>
        <v>75</v>
      </c>
    </row>
    <row r="26" spans="1:16" ht="15">
      <c r="A26" s="4" t="s">
        <v>88</v>
      </c>
      <c r="C26" s="15">
        <v>40969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>
        <v>19</v>
      </c>
      <c r="P26">
        <f t="shared" si="0"/>
        <v>19</v>
      </c>
    </row>
    <row r="27" spans="1:16" ht="15">
      <c r="A27" s="4" t="s">
        <v>77</v>
      </c>
      <c r="C27" s="15">
        <v>39692</v>
      </c>
      <c r="D27">
        <v>9</v>
      </c>
      <c r="E27">
        <v>9</v>
      </c>
      <c r="F27">
        <v>8</v>
      </c>
      <c r="G27">
        <v>7</v>
      </c>
      <c r="H27">
        <v>6</v>
      </c>
      <c r="I27">
        <v>5</v>
      </c>
      <c r="J27">
        <v>9</v>
      </c>
      <c r="K27">
        <v>5</v>
      </c>
      <c r="L27">
        <v>10</v>
      </c>
      <c r="M27">
        <v>4</v>
      </c>
      <c r="N27">
        <v>1</v>
      </c>
      <c r="O27">
        <v>9</v>
      </c>
      <c r="P27">
        <f t="shared" si="0"/>
        <v>82</v>
      </c>
    </row>
    <row r="28" spans="1:16" ht="15">
      <c r="A28" s="4" t="s">
        <v>79</v>
      </c>
      <c r="C28" s="15">
        <v>39995</v>
      </c>
      <c r="D28">
        <v>5</v>
      </c>
      <c r="E28">
        <v>2</v>
      </c>
      <c r="F28">
        <v>16</v>
      </c>
      <c r="G28">
        <v>6</v>
      </c>
      <c r="H28">
        <v>3</v>
      </c>
      <c r="I28">
        <v>7</v>
      </c>
      <c r="J28">
        <v>10</v>
      </c>
      <c r="K28">
        <v>3</v>
      </c>
      <c r="L28">
        <v>3</v>
      </c>
      <c r="M28">
        <v>5</v>
      </c>
      <c r="N28">
        <v>3</v>
      </c>
      <c r="O28">
        <v>9</v>
      </c>
      <c r="P28">
        <f t="shared" si="0"/>
        <v>72</v>
      </c>
    </row>
    <row r="29" spans="1:16" ht="15">
      <c r="A29" s="4" t="s">
        <v>27</v>
      </c>
      <c r="C29" s="15">
        <v>40940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>
        <v>19</v>
      </c>
      <c r="O29">
        <v>14</v>
      </c>
      <c r="P29">
        <f t="shared" si="0"/>
        <v>33</v>
      </c>
    </row>
    <row r="30" spans="1:16" ht="15">
      <c r="A30" s="4" t="s">
        <v>66</v>
      </c>
      <c r="C30" s="15">
        <v>38565</v>
      </c>
      <c r="D30">
        <v>9</v>
      </c>
      <c r="E30">
        <v>7</v>
      </c>
      <c r="F30">
        <v>10</v>
      </c>
      <c r="G30">
        <v>10</v>
      </c>
      <c r="H30">
        <v>8</v>
      </c>
      <c r="I30">
        <v>3</v>
      </c>
      <c r="J30">
        <v>7</v>
      </c>
      <c r="K30">
        <v>13</v>
      </c>
      <c r="L30">
        <v>7</v>
      </c>
      <c r="M30">
        <v>5</v>
      </c>
      <c r="N30">
        <v>9</v>
      </c>
      <c r="O30">
        <v>16</v>
      </c>
      <c r="P30">
        <f t="shared" si="0"/>
        <v>104</v>
      </c>
    </row>
    <row r="31" spans="1:16" ht="15">
      <c r="A31" s="4" t="s">
        <v>80</v>
      </c>
      <c r="C31" s="15">
        <v>39995</v>
      </c>
      <c r="D31">
        <v>6</v>
      </c>
      <c r="E31">
        <v>10</v>
      </c>
      <c r="F31">
        <v>13</v>
      </c>
      <c r="G31">
        <v>14</v>
      </c>
      <c r="H31">
        <v>10</v>
      </c>
      <c r="I31">
        <v>5</v>
      </c>
      <c r="J31">
        <v>11</v>
      </c>
      <c r="K31">
        <v>8</v>
      </c>
      <c r="L31">
        <v>8</v>
      </c>
      <c r="M31">
        <v>12</v>
      </c>
      <c r="N31">
        <v>3</v>
      </c>
      <c r="O31">
        <v>13</v>
      </c>
      <c r="P31">
        <f t="shared" si="0"/>
        <v>113</v>
      </c>
    </row>
    <row r="32" spans="1:16" ht="15">
      <c r="A32" s="4" t="s">
        <v>87</v>
      </c>
      <c r="C32" s="15">
        <v>40909</v>
      </c>
      <c r="D32" s="4"/>
      <c r="E32" s="4"/>
      <c r="F32" s="4"/>
      <c r="G32" s="4"/>
      <c r="H32" s="4"/>
      <c r="I32" s="4"/>
      <c r="J32" s="4"/>
      <c r="K32" s="4"/>
      <c r="L32">
        <v>17</v>
      </c>
      <c r="M32">
        <v>14</v>
      </c>
      <c r="N32">
        <v>36</v>
      </c>
      <c r="O32">
        <v>42</v>
      </c>
      <c r="P32">
        <f t="shared" si="0"/>
        <v>109</v>
      </c>
    </row>
    <row r="33" spans="1:16" ht="15">
      <c r="A33" s="4" t="s">
        <v>65</v>
      </c>
      <c r="C33" s="15">
        <v>38200</v>
      </c>
      <c r="D33">
        <v>15</v>
      </c>
      <c r="E33">
        <v>21</v>
      </c>
      <c r="F33">
        <v>49</v>
      </c>
      <c r="G33">
        <v>29</v>
      </c>
      <c r="H33">
        <v>31</v>
      </c>
      <c r="I33">
        <v>26</v>
      </c>
      <c r="J33">
        <v>14</v>
      </c>
      <c r="K33">
        <v>16</v>
      </c>
      <c r="L33">
        <v>14</v>
      </c>
      <c r="M33">
        <v>16</v>
      </c>
      <c r="N33">
        <v>25</v>
      </c>
      <c r="O33">
        <v>16</v>
      </c>
      <c r="P33">
        <f t="shared" si="0"/>
        <v>272</v>
      </c>
    </row>
    <row r="34" spans="1:16" ht="15">
      <c r="A34" s="4" t="s">
        <v>123</v>
      </c>
      <c r="C34" s="5">
        <v>41487</v>
      </c>
      <c r="P34">
        <f t="shared" si="0"/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37"/>
  <sheetViews>
    <sheetView zoomScalePageLayoutView="0" workbookViewId="0" topLeftCell="A1">
      <selection activeCell="Q33" sqref="Q33:Q34"/>
    </sheetView>
  </sheetViews>
  <sheetFormatPr defaultColWidth="8.8515625" defaultRowHeight="15"/>
  <cols>
    <col min="1" max="1" width="9.140625" style="4" customWidth="1"/>
    <col min="2" max="3" width="8.8515625" style="4" customWidth="1"/>
  </cols>
  <sheetData>
    <row r="1" spans="4:17" ht="15">
      <c r="D1" s="5">
        <v>40179</v>
      </c>
      <c r="E1" s="5">
        <v>40210</v>
      </c>
      <c r="F1" s="5">
        <v>40238</v>
      </c>
      <c r="G1" s="5">
        <v>40269</v>
      </c>
      <c r="H1" s="5">
        <v>40299</v>
      </c>
      <c r="I1" s="5">
        <v>40330</v>
      </c>
      <c r="J1" s="5">
        <v>40360</v>
      </c>
      <c r="K1" s="5">
        <v>40391</v>
      </c>
      <c r="L1" s="5">
        <v>40391</v>
      </c>
      <c r="M1" s="5">
        <v>40422</v>
      </c>
      <c r="N1" s="5">
        <v>40452</v>
      </c>
      <c r="O1" s="5">
        <v>40483</v>
      </c>
      <c r="P1" s="5">
        <v>40513</v>
      </c>
      <c r="Q1" t="s">
        <v>89</v>
      </c>
    </row>
    <row r="2" spans="1:17" ht="15">
      <c r="A2" s="4" t="s">
        <v>68</v>
      </c>
      <c r="C2" s="14">
        <v>38718</v>
      </c>
      <c r="D2">
        <v>14</v>
      </c>
      <c r="E2">
        <v>10</v>
      </c>
      <c r="F2">
        <v>8</v>
      </c>
      <c r="G2">
        <v>14</v>
      </c>
      <c r="H2">
        <v>14</v>
      </c>
      <c r="I2">
        <v>15</v>
      </c>
      <c r="J2">
        <v>17</v>
      </c>
      <c r="K2">
        <v>2</v>
      </c>
      <c r="L2">
        <v>8</v>
      </c>
      <c r="M2">
        <v>12</v>
      </c>
      <c r="N2">
        <v>11</v>
      </c>
      <c r="O2">
        <v>31</v>
      </c>
      <c r="P2">
        <v>28</v>
      </c>
      <c r="Q2">
        <f>SUM(D2:P2)</f>
        <v>184</v>
      </c>
    </row>
    <row r="3" spans="1:17" ht="15">
      <c r="A3" s="4" t="s">
        <v>76</v>
      </c>
      <c r="C3" s="15">
        <v>39692</v>
      </c>
      <c r="D3">
        <v>2</v>
      </c>
      <c r="E3">
        <v>4</v>
      </c>
      <c r="F3">
        <v>6</v>
      </c>
      <c r="G3">
        <v>14</v>
      </c>
      <c r="H3">
        <v>3</v>
      </c>
      <c r="I3">
        <v>6</v>
      </c>
      <c r="J3">
        <v>2</v>
      </c>
      <c r="K3">
        <v>0</v>
      </c>
      <c r="L3">
        <v>1</v>
      </c>
      <c r="M3">
        <v>3</v>
      </c>
      <c r="N3">
        <v>3</v>
      </c>
      <c r="O3">
        <v>3</v>
      </c>
      <c r="P3">
        <v>9</v>
      </c>
      <c r="Q3">
        <f aca="true" t="shared" si="0" ref="Q3:Q34">SUM(D3:P3)</f>
        <v>56</v>
      </c>
    </row>
    <row r="4" spans="1:28" s="4" customFormat="1" ht="15">
      <c r="A4" s="4" t="s">
        <v>90</v>
      </c>
      <c r="C4" s="15">
        <v>41122</v>
      </c>
      <c r="D4"/>
      <c r="E4"/>
      <c r="F4"/>
      <c r="G4"/>
      <c r="H4"/>
      <c r="I4"/>
      <c r="J4"/>
      <c r="K4"/>
      <c r="L4"/>
      <c r="M4"/>
      <c r="N4"/>
      <c r="O4"/>
      <c r="P4"/>
      <c r="Q4">
        <f t="shared" si="0"/>
        <v>0</v>
      </c>
      <c r="R4"/>
      <c r="S4"/>
      <c r="T4"/>
      <c r="U4"/>
      <c r="V4"/>
      <c r="W4"/>
      <c r="X4"/>
      <c r="Y4"/>
      <c r="Z4"/>
      <c r="AA4"/>
      <c r="AB4"/>
    </row>
    <row r="5" spans="1:17" ht="15">
      <c r="A5" s="6" t="s">
        <v>78</v>
      </c>
      <c r="B5" s="6"/>
      <c r="C5" s="15">
        <v>39783</v>
      </c>
      <c r="D5">
        <v>8</v>
      </c>
      <c r="E5">
        <v>12</v>
      </c>
      <c r="F5">
        <v>8</v>
      </c>
      <c r="G5">
        <v>8</v>
      </c>
      <c r="H5">
        <v>9</v>
      </c>
      <c r="I5">
        <v>10</v>
      </c>
      <c r="J5">
        <v>8</v>
      </c>
      <c r="K5">
        <v>0</v>
      </c>
      <c r="L5">
        <v>4</v>
      </c>
      <c r="M5">
        <v>8</v>
      </c>
      <c r="N5">
        <v>4</v>
      </c>
      <c r="O5">
        <v>2</v>
      </c>
      <c r="P5">
        <v>25</v>
      </c>
      <c r="Q5">
        <f t="shared" si="0"/>
        <v>106</v>
      </c>
    </row>
    <row r="6" spans="1:17" ht="15">
      <c r="A6" s="4" t="s">
        <v>69</v>
      </c>
      <c r="C6" s="15">
        <v>38838</v>
      </c>
      <c r="D6">
        <v>6</v>
      </c>
      <c r="E6">
        <v>6</v>
      </c>
      <c r="F6">
        <v>10</v>
      </c>
      <c r="G6">
        <v>5</v>
      </c>
      <c r="H6">
        <v>6</v>
      </c>
      <c r="I6">
        <v>10</v>
      </c>
      <c r="J6">
        <v>5</v>
      </c>
      <c r="K6">
        <v>0</v>
      </c>
      <c r="L6">
        <v>0</v>
      </c>
      <c r="M6">
        <v>3</v>
      </c>
      <c r="N6">
        <v>5</v>
      </c>
      <c r="O6">
        <v>21</v>
      </c>
      <c r="P6">
        <v>10</v>
      </c>
      <c r="Q6">
        <f t="shared" si="0"/>
        <v>87</v>
      </c>
    </row>
    <row r="7" spans="1:28" s="4" customFormat="1" ht="15">
      <c r="A7" s="4" t="s">
        <v>92</v>
      </c>
      <c r="C7" s="15">
        <v>41244</v>
      </c>
      <c r="D7"/>
      <c r="E7"/>
      <c r="F7"/>
      <c r="G7"/>
      <c r="H7"/>
      <c r="I7"/>
      <c r="J7"/>
      <c r="K7"/>
      <c r="L7"/>
      <c r="M7"/>
      <c r="N7"/>
      <c r="O7"/>
      <c r="P7"/>
      <c r="Q7">
        <f t="shared" si="0"/>
        <v>0</v>
      </c>
      <c r="R7"/>
      <c r="S7"/>
      <c r="T7"/>
      <c r="U7"/>
      <c r="V7"/>
      <c r="W7"/>
      <c r="X7"/>
      <c r="Y7"/>
      <c r="Z7"/>
      <c r="AA7"/>
      <c r="AB7"/>
    </row>
    <row r="8" spans="1:17" ht="15">
      <c r="A8" s="4" t="s">
        <v>71</v>
      </c>
      <c r="C8" s="15">
        <v>38534</v>
      </c>
      <c r="D8">
        <v>6</v>
      </c>
      <c r="E8">
        <v>3</v>
      </c>
      <c r="F8">
        <v>4</v>
      </c>
      <c r="G8">
        <v>5</v>
      </c>
      <c r="H8">
        <v>5</v>
      </c>
      <c r="I8">
        <v>5</v>
      </c>
      <c r="J8">
        <v>9</v>
      </c>
      <c r="K8">
        <v>1</v>
      </c>
      <c r="L8">
        <v>0</v>
      </c>
      <c r="M8">
        <v>5</v>
      </c>
      <c r="N8">
        <v>12</v>
      </c>
      <c r="O8">
        <v>8</v>
      </c>
      <c r="P8">
        <v>11</v>
      </c>
      <c r="Q8">
        <f t="shared" si="0"/>
        <v>74</v>
      </c>
    </row>
    <row r="9" spans="1:17" ht="15">
      <c r="A9" s="4" t="s">
        <v>70</v>
      </c>
      <c r="C9" s="15">
        <v>38838</v>
      </c>
      <c r="D9">
        <v>7</v>
      </c>
      <c r="E9">
        <v>10</v>
      </c>
      <c r="F9">
        <v>7</v>
      </c>
      <c r="G9">
        <v>4</v>
      </c>
      <c r="H9">
        <v>7</v>
      </c>
      <c r="I9">
        <v>5</v>
      </c>
      <c r="J9">
        <v>3</v>
      </c>
      <c r="K9">
        <v>0</v>
      </c>
      <c r="L9">
        <v>1</v>
      </c>
      <c r="M9">
        <v>7</v>
      </c>
      <c r="N9">
        <v>10</v>
      </c>
      <c r="O9">
        <v>12</v>
      </c>
      <c r="P9">
        <v>8</v>
      </c>
      <c r="Q9">
        <f t="shared" si="0"/>
        <v>81</v>
      </c>
    </row>
    <row r="10" spans="1:17" ht="15">
      <c r="A10" s="4" t="s">
        <v>8</v>
      </c>
      <c r="C10" s="15">
        <v>40544</v>
      </c>
      <c r="D10" s="4"/>
      <c r="E10" s="4"/>
      <c r="F10" s="4"/>
      <c r="G10" s="4"/>
      <c r="H10" s="4"/>
      <c r="I10" s="4"/>
      <c r="J10">
        <v>15</v>
      </c>
      <c r="K10">
        <v>5</v>
      </c>
      <c r="L10">
        <v>14</v>
      </c>
      <c r="M10">
        <v>14</v>
      </c>
      <c r="N10">
        <v>10</v>
      </c>
      <c r="O10">
        <v>8</v>
      </c>
      <c r="P10">
        <v>60</v>
      </c>
      <c r="Q10">
        <f t="shared" si="0"/>
        <v>126</v>
      </c>
    </row>
    <row r="11" spans="1:17" ht="15">
      <c r="A11" s="4" t="s">
        <v>81</v>
      </c>
      <c r="C11" s="15">
        <v>39904</v>
      </c>
      <c r="D11">
        <v>13</v>
      </c>
      <c r="E11">
        <v>25</v>
      </c>
      <c r="F11">
        <v>16</v>
      </c>
      <c r="G11">
        <v>9</v>
      </c>
      <c r="H11">
        <v>14</v>
      </c>
      <c r="I11">
        <v>14</v>
      </c>
      <c r="J11">
        <v>8</v>
      </c>
      <c r="K11">
        <v>0</v>
      </c>
      <c r="L11">
        <v>7</v>
      </c>
      <c r="M11">
        <v>13</v>
      </c>
      <c r="N11">
        <v>15</v>
      </c>
      <c r="O11">
        <v>11</v>
      </c>
      <c r="P11">
        <v>11</v>
      </c>
      <c r="Q11">
        <f t="shared" si="0"/>
        <v>156</v>
      </c>
    </row>
    <row r="12" spans="1:17" ht="15">
      <c r="A12" s="4" t="s">
        <v>11</v>
      </c>
      <c r="C12" s="15">
        <v>40269</v>
      </c>
      <c r="D12">
        <v>53</v>
      </c>
      <c r="E12">
        <v>200</v>
      </c>
      <c r="F12">
        <v>106</v>
      </c>
      <c r="G12">
        <v>25</v>
      </c>
      <c r="H12">
        <v>50</v>
      </c>
      <c r="I12">
        <v>33</v>
      </c>
      <c r="J12">
        <v>14</v>
      </c>
      <c r="K12">
        <v>2</v>
      </c>
      <c r="L12">
        <v>10</v>
      </c>
      <c r="M12">
        <v>18</v>
      </c>
      <c r="N12">
        <v>13</v>
      </c>
      <c r="O12">
        <v>15</v>
      </c>
      <c r="P12">
        <v>19</v>
      </c>
      <c r="Q12">
        <f t="shared" si="0"/>
        <v>558</v>
      </c>
    </row>
    <row r="13" spans="1:17" ht="15">
      <c r="A13" s="4" t="s">
        <v>93</v>
      </c>
      <c r="C13" s="15">
        <v>41306</v>
      </c>
      <c r="Q13">
        <f t="shared" si="0"/>
        <v>0</v>
      </c>
    </row>
    <row r="14" spans="1:17" ht="15">
      <c r="A14" s="4" t="s">
        <v>73</v>
      </c>
      <c r="C14" s="15">
        <v>39539</v>
      </c>
      <c r="D14">
        <v>2</v>
      </c>
      <c r="E14">
        <v>6</v>
      </c>
      <c r="F14">
        <v>10</v>
      </c>
      <c r="G14">
        <v>4</v>
      </c>
      <c r="H14">
        <v>3</v>
      </c>
      <c r="I14">
        <v>3</v>
      </c>
      <c r="J14">
        <v>3</v>
      </c>
      <c r="K14">
        <v>1</v>
      </c>
      <c r="L14">
        <v>8</v>
      </c>
      <c r="M14">
        <v>14</v>
      </c>
      <c r="N14">
        <v>15</v>
      </c>
      <c r="O14">
        <v>2</v>
      </c>
      <c r="P14">
        <v>8</v>
      </c>
      <c r="Q14">
        <f t="shared" si="0"/>
        <v>79</v>
      </c>
    </row>
    <row r="15" spans="1:17" ht="15">
      <c r="A15" s="4" t="s">
        <v>82</v>
      </c>
      <c r="C15" s="15">
        <v>40330</v>
      </c>
      <c r="D15">
        <v>25</v>
      </c>
      <c r="E15">
        <v>10</v>
      </c>
      <c r="F15">
        <v>17</v>
      </c>
      <c r="G15">
        <v>56</v>
      </c>
      <c r="H15">
        <v>21</v>
      </c>
      <c r="I15">
        <v>17</v>
      </c>
      <c r="J15">
        <v>15</v>
      </c>
      <c r="K15">
        <v>5</v>
      </c>
      <c r="L15">
        <v>11</v>
      </c>
      <c r="M15">
        <v>31</v>
      </c>
      <c r="N15">
        <v>40</v>
      </c>
      <c r="O15">
        <v>35</v>
      </c>
      <c r="P15">
        <v>15</v>
      </c>
      <c r="Q15">
        <f t="shared" si="0"/>
        <v>298</v>
      </c>
    </row>
    <row r="16" spans="1:17" ht="15">
      <c r="A16" s="4" t="s">
        <v>67</v>
      </c>
      <c r="C16" s="15">
        <v>38626</v>
      </c>
      <c r="D16">
        <v>20</v>
      </c>
      <c r="E16">
        <v>8</v>
      </c>
      <c r="F16">
        <v>13</v>
      </c>
      <c r="G16">
        <v>13</v>
      </c>
      <c r="H16">
        <v>11</v>
      </c>
      <c r="I16">
        <v>15</v>
      </c>
      <c r="J16">
        <v>22</v>
      </c>
      <c r="K16">
        <v>5</v>
      </c>
      <c r="L16">
        <v>24</v>
      </c>
      <c r="M16">
        <v>27</v>
      </c>
      <c r="N16">
        <v>28</v>
      </c>
      <c r="O16">
        <v>16</v>
      </c>
      <c r="P16">
        <v>17</v>
      </c>
      <c r="Q16">
        <f t="shared" si="0"/>
        <v>219</v>
      </c>
    </row>
    <row r="17" spans="1:17" ht="15">
      <c r="A17" s="4" t="s">
        <v>72</v>
      </c>
      <c r="C17" s="15">
        <v>39142</v>
      </c>
      <c r="D17">
        <v>4</v>
      </c>
      <c r="E17">
        <v>7</v>
      </c>
      <c r="F17">
        <v>9</v>
      </c>
      <c r="G17">
        <v>3</v>
      </c>
      <c r="H17">
        <v>3</v>
      </c>
      <c r="I17">
        <v>7</v>
      </c>
      <c r="J17">
        <v>2</v>
      </c>
      <c r="K17">
        <v>2</v>
      </c>
      <c r="L17">
        <v>2</v>
      </c>
      <c r="M17">
        <v>12</v>
      </c>
      <c r="N17">
        <v>15</v>
      </c>
      <c r="O17">
        <v>7</v>
      </c>
      <c r="P17">
        <v>6</v>
      </c>
      <c r="Q17">
        <f t="shared" si="0"/>
        <v>79</v>
      </c>
    </row>
    <row r="18" spans="1:28" s="4" customFormat="1" ht="15">
      <c r="A18" s="4" t="s">
        <v>91</v>
      </c>
      <c r="C18" s="15">
        <v>41183</v>
      </c>
      <c r="D18"/>
      <c r="E18"/>
      <c r="F18"/>
      <c r="G18"/>
      <c r="H18"/>
      <c r="I18"/>
      <c r="J18"/>
      <c r="K18"/>
      <c r="L18"/>
      <c r="M18"/>
      <c r="N18"/>
      <c r="O18"/>
      <c r="P18"/>
      <c r="Q18">
        <f t="shared" si="0"/>
        <v>0</v>
      </c>
      <c r="R18"/>
      <c r="S18"/>
      <c r="T18"/>
      <c r="U18"/>
      <c r="V18"/>
      <c r="W18"/>
      <c r="X18"/>
      <c r="Y18"/>
      <c r="Z18"/>
      <c r="AA18"/>
      <c r="AB18"/>
    </row>
    <row r="19" spans="1:17" ht="15">
      <c r="A19" s="4" t="s">
        <v>84</v>
      </c>
      <c r="C19" s="15">
        <v>40664</v>
      </c>
      <c r="Q19">
        <f t="shared" si="0"/>
        <v>0</v>
      </c>
    </row>
    <row r="20" spans="1:17" ht="15">
      <c r="A20" s="4" t="s">
        <v>85</v>
      </c>
      <c r="C20" s="15">
        <v>40664</v>
      </c>
      <c r="Q20">
        <f t="shared" si="0"/>
        <v>0</v>
      </c>
    </row>
    <row r="21" spans="1:17" ht="15">
      <c r="A21" s="4" t="s">
        <v>83</v>
      </c>
      <c r="C21" s="15">
        <v>40544</v>
      </c>
      <c r="D21" s="4"/>
      <c r="E21" s="4"/>
      <c r="F21" s="4"/>
      <c r="G21" s="4"/>
      <c r="H21" s="4"/>
      <c r="I21" s="4"/>
      <c r="J21">
        <v>14</v>
      </c>
      <c r="K21">
        <v>1</v>
      </c>
      <c r="L21">
        <v>10</v>
      </c>
      <c r="M21">
        <v>13</v>
      </c>
      <c r="N21">
        <v>4</v>
      </c>
      <c r="O21">
        <v>4</v>
      </c>
      <c r="P21">
        <v>70</v>
      </c>
      <c r="Q21">
        <f t="shared" si="0"/>
        <v>116</v>
      </c>
    </row>
    <row r="22" spans="1:17" ht="15">
      <c r="A22" s="4" t="s">
        <v>19</v>
      </c>
      <c r="C22" s="15">
        <v>39692</v>
      </c>
      <c r="D22">
        <v>6</v>
      </c>
      <c r="E22">
        <v>6</v>
      </c>
      <c r="F22">
        <v>5</v>
      </c>
      <c r="G22">
        <v>2</v>
      </c>
      <c r="H22">
        <v>2</v>
      </c>
      <c r="I22">
        <v>3</v>
      </c>
      <c r="J22">
        <v>1</v>
      </c>
      <c r="K22">
        <v>0</v>
      </c>
      <c r="L22">
        <v>6</v>
      </c>
      <c r="M22">
        <v>6</v>
      </c>
      <c r="N22">
        <v>4</v>
      </c>
      <c r="O22">
        <v>1</v>
      </c>
      <c r="P22">
        <v>11</v>
      </c>
      <c r="Q22">
        <f t="shared" si="0"/>
        <v>53</v>
      </c>
    </row>
    <row r="23" spans="1:17" ht="15">
      <c r="A23" s="4" t="s">
        <v>86</v>
      </c>
      <c r="C23" s="15">
        <v>40299</v>
      </c>
      <c r="Q23">
        <f t="shared" si="0"/>
        <v>0</v>
      </c>
    </row>
    <row r="24" spans="1:17" ht="15">
      <c r="A24" s="4" t="s">
        <v>74</v>
      </c>
      <c r="C24" s="15">
        <v>39234</v>
      </c>
      <c r="D24">
        <v>4</v>
      </c>
      <c r="E24">
        <v>10</v>
      </c>
      <c r="F24">
        <v>4</v>
      </c>
      <c r="G24">
        <v>4</v>
      </c>
      <c r="H24">
        <v>4</v>
      </c>
      <c r="I24">
        <v>6</v>
      </c>
      <c r="J24">
        <v>2</v>
      </c>
      <c r="K24">
        <v>4</v>
      </c>
      <c r="L24">
        <v>3</v>
      </c>
      <c r="M24">
        <v>10</v>
      </c>
      <c r="N24">
        <v>3</v>
      </c>
      <c r="O24">
        <v>10</v>
      </c>
      <c r="P24">
        <v>9</v>
      </c>
      <c r="Q24">
        <f t="shared" si="0"/>
        <v>73</v>
      </c>
    </row>
    <row r="25" spans="1:17" ht="15">
      <c r="A25" s="4" t="s">
        <v>75</v>
      </c>
      <c r="C25" s="15">
        <v>39234</v>
      </c>
      <c r="D25">
        <v>9</v>
      </c>
      <c r="E25">
        <v>10</v>
      </c>
      <c r="F25">
        <v>5</v>
      </c>
      <c r="G25">
        <v>2</v>
      </c>
      <c r="H25">
        <v>3</v>
      </c>
      <c r="I25">
        <v>17</v>
      </c>
      <c r="J25">
        <v>5</v>
      </c>
      <c r="K25">
        <v>1</v>
      </c>
      <c r="L25">
        <v>8</v>
      </c>
      <c r="M25">
        <v>5</v>
      </c>
      <c r="N25">
        <v>1</v>
      </c>
      <c r="O25">
        <v>2</v>
      </c>
      <c r="P25">
        <v>6</v>
      </c>
      <c r="Q25">
        <f t="shared" si="0"/>
        <v>74</v>
      </c>
    </row>
    <row r="26" spans="1:17" ht="15">
      <c r="A26" s="4" t="s">
        <v>88</v>
      </c>
      <c r="C26" s="15">
        <v>40969</v>
      </c>
      <c r="Q26">
        <f t="shared" si="0"/>
        <v>0</v>
      </c>
    </row>
    <row r="27" spans="1:17" ht="15">
      <c r="A27" s="4" t="s">
        <v>77</v>
      </c>
      <c r="C27" s="15">
        <v>39692</v>
      </c>
      <c r="D27">
        <v>3</v>
      </c>
      <c r="E27">
        <v>4</v>
      </c>
      <c r="F27">
        <v>5</v>
      </c>
      <c r="G27">
        <v>4</v>
      </c>
      <c r="H27">
        <v>3</v>
      </c>
      <c r="I27">
        <v>7</v>
      </c>
      <c r="J27">
        <v>2</v>
      </c>
      <c r="K27">
        <v>1</v>
      </c>
      <c r="L27">
        <v>2</v>
      </c>
      <c r="M27">
        <v>9</v>
      </c>
      <c r="N27">
        <v>5</v>
      </c>
      <c r="O27">
        <v>6</v>
      </c>
      <c r="P27">
        <v>3</v>
      </c>
      <c r="Q27">
        <f t="shared" si="0"/>
        <v>54</v>
      </c>
    </row>
    <row r="28" spans="1:17" ht="15">
      <c r="A28" s="4" t="s">
        <v>79</v>
      </c>
      <c r="C28" s="15">
        <v>39995</v>
      </c>
      <c r="D28">
        <v>12</v>
      </c>
      <c r="E28">
        <v>10</v>
      </c>
      <c r="F28">
        <v>9</v>
      </c>
      <c r="G28">
        <v>3</v>
      </c>
      <c r="H28">
        <v>5</v>
      </c>
      <c r="I28">
        <v>3</v>
      </c>
      <c r="J28">
        <v>3</v>
      </c>
      <c r="K28">
        <v>1</v>
      </c>
      <c r="L28">
        <v>1</v>
      </c>
      <c r="M28">
        <v>8</v>
      </c>
      <c r="N28">
        <v>5</v>
      </c>
      <c r="O28">
        <v>5</v>
      </c>
      <c r="P28">
        <v>14</v>
      </c>
      <c r="Q28">
        <f t="shared" si="0"/>
        <v>79</v>
      </c>
    </row>
    <row r="29" spans="1:17" ht="15">
      <c r="A29" s="4" t="s">
        <v>27</v>
      </c>
      <c r="C29" s="15">
        <v>40940</v>
      </c>
      <c r="Q29">
        <f t="shared" si="0"/>
        <v>0</v>
      </c>
    </row>
    <row r="30" spans="1:17" ht="15">
      <c r="A30" s="4" t="s">
        <v>66</v>
      </c>
      <c r="C30" s="15">
        <v>38565</v>
      </c>
      <c r="D30">
        <v>7</v>
      </c>
      <c r="E30">
        <v>4</v>
      </c>
      <c r="F30">
        <v>11</v>
      </c>
      <c r="G30">
        <v>6</v>
      </c>
      <c r="H30">
        <v>3</v>
      </c>
      <c r="I30">
        <v>9</v>
      </c>
      <c r="J30">
        <v>5</v>
      </c>
      <c r="K30">
        <v>2</v>
      </c>
      <c r="L30">
        <v>18</v>
      </c>
      <c r="M30">
        <v>11</v>
      </c>
      <c r="N30">
        <v>7</v>
      </c>
      <c r="O30">
        <v>15</v>
      </c>
      <c r="P30">
        <v>14</v>
      </c>
      <c r="Q30">
        <f t="shared" si="0"/>
        <v>112</v>
      </c>
    </row>
    <row r="31" spans="1:17" ht="15">
      <c r="A31" s="4" t="s">
        <v>80</v>
      </c>
      <c r="C31" s="15">
        <v>39995</v>
      </c>
      <c r="D31">
        <v>17</v>
      </c>
      <c r="E31">
        <v>11</v>
      </c>
      <c r="F31">
        <v>13</v>
      </c>
      <c r="G31">
        <v>17</v>
      </c>
      <c r="H31">
        <v>9</v>
      </c>
      <c r="I31">
        <v>8</v>
      </c>
      <c r="J31">
        <v>8</v>
      </c>
      <c r="K31">
        <v>4</v>
      </c>
      <c r="L31">
        <v>8</v>
      </c>
      <c r="M31">
        <v>7</v>
      </c>
      <c r="N31">
        <v>9</v>
      </c>
      <c r="O31">
        <v>10</v>
      </c>
      <c r="P31">
        <v>8</v>
      </c>
      <c r="Q31">
        <f t="shared" si="0"/>
        <v>129</v>
      </c>
    </row>
    <row r="32" spans="1:17" ht="15">
      <c r="A32" s="4" t="s">
        <v>87</v>
      </c>
      <c r="C32" s="15">
        <v>40909</v>
      </c>
      <c r="Q32">
        <f t="shared" si="0"/>
        <v>0</v>
      </c>
    </row>
    <row r="33" spans="1:17" ht="15">
      <c r="A33" s="4" t="s">
        <v>65</v>
      </c>
      <c r="C33" s="15">
        <v>38200</v>
      </c>
      <c r="D33">
        <v>11</v>
      </c>
      <c r="E33">
        <v>7</v>
      </c>
      <c r="F33">
        <v>15</v>
      </c>
      <c r="G33">
        <v>10</v>
      </c>
      <c r="H33">
        <v>17</v>
      </c>
      <c r="I33">
        <v>15</v>
      </c>
      <c r="J33">
        <v>8</v>
      </c>
      <c r="K33">
        <v>2</v>
      </c>
      <c r="L33">
        <v>10</v>
      </c>
      <c r="M33">
        <v>22</v>
      </c>
      <c r="N33">
        <v>22</v>
      </c>
      <c r="O33">
        <v>20</v>
      </c>
      <c r="P33">
        <v>23</v>
      </c>
      <c r="Q33">
        <f t="shared" si="0"/>
        <v>182</v>
      </c>
    </row>
    <row r="34" spans="1:17" ht="15">
      <c r="A34" s="4" t="s">
        <v>123</v>
      </c>
      <c r="C34" s="5">
        <v>41487</v>
      </c>
      <c r="Q34">
        <f t="shared" si="0"/>
        <v>0</v>
      </c>
    </row>
    <row r="35" ht="15">
      <c r="C35" s="5"/>
    </row>
    <row r="36" ht="15">
      <c r="C36" s="5"/>
    </row>
    <row r="37" ht="15">
      <c r="C37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GlaxoSmithKline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afp2764</dc:creator>
  <cp:keywords/>
  <dc:description/>
  <cp:lastModifiedBy>Paula Cohen</cp:lastModifiedBy>
  <dcterms:created xsi:type="dcterms:W3CDTF">2012-03-07T12:20:52Z</dcterms:created>
  <dcterms:modified xsi:type="dcterms:W3CDTF">2017-01-30T16:50:11Z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